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<sst xmlns="http://schemas.openxmlformats.org/spreadsheetml/2006/main" count="72" uniqueCount="72">
  <si>
    <t xml:space="preserve"/>
  </si>
  <si>
    <t xml:space="preserve">EHR010</t>
  </si>
  <si>
    <t xml:space="preserve">m²</t>
  </si>
  <si>
    <t xml:space="preserve">Laje fungiforme com molde perdido.</t>
  </si>
  <si>
    <r>
      <rPr>
        <sz val="8.25"/>
        <color rgb="FF000000"/>
        <rFont val="Arial"/>
        <family val="2"/>
      </rPr>
      <t xml:space="preserve">Laje fungiforme de betão armado com molde perdido, </t>
    </r>
    <r>
      <rPr>
        <b/>
        <sz val="8.25"/>
        <color rgb="FF000000"/>
        <rFont val="Arial"/>
        <family val="2"/>
      </rPr>
      <t xml:space="preserve">horizontal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com 15% de zonas maciças</t>
    </r>
    <r>
      <rPr>
        <sz val="8.25"/>
        <color rgb="FF000000"/>
        <rFont val="Arial"/>
        <family val="2"/>
      </rPr>
      <t xml:space="preserve">, altura total </t>
    </r>
    <r>
      <rPr>
        <b/>
        <sz val="8.25"/>
        <color rgb="FF000000"/>
        <rFont val="Arial"/>
        <family val="2"/>
      </rPr>
      <t xml:space="preserve">30 = 25+5</t>
    </r>
    <r>
      <rPr>
        <sz val="8.25"/>
        <color rgb="FF000000"/>
        <rFont val="Arial"/>
        <family val="2"/>
      </rPr>
      <t xml:space="preserve"> cm, realizada com </t>
    </r>
    <r>
      <rPr>
        <b/>
        <sz val="8.25"/>
        <color rgb="FF000000"/>
        <rFont val="Arial"/>
        <family val="2"/>
      </rPr>
      <t xml:space="preserve">betão C25/30 (XC1(P); D12; S3; Cl 0,4) fabricado em central, e betonagem com grua</t>
    </r>
    <r>
      <rPr>
        <sz val="8.25"/>
        <color rgb="FF000000"/>
        <rFont val="Arial"/>
        <family val="2"/>
      </rPr>
      <t xml:space="preserve">, volume </t>
    </r>
    <r>
      <rPr>
        <b/>
        <sz val="8.25"/>
        <color rgb="FF000000"/>
        <rFont val="Arial"/>
        <family val="2"/>
      </rPr>
      <t xml:space="preserve">0,174</t>
    </r>
    <r>
      <rPr>
        <sz val="8.25"/>
        <color rgb="FF000000"/>
        <rFont val="Arial"/>
        <family val="2"/>
      </rPr>
      <t xml:space="preserve"> m³/m², e aço </t>
    </r>
    <r>
      <rPr>
        <b/>
        <sz val="8.25"/>
        <color rgb="FF000000"/>
        <rFont val="Arial"/>
        <family val="2"/>
      </rPr>
      <t xml:space="preserve">A400 NR</t>
    </r>
    <r>
      <rPr>
        <sz val="8.25"/>
        <color rgb="FF000000"/>
        <rFont val="Arial"/>
        <family val="2"/>
      </rPr>
      <t xml:space="preserve">, quantidade </t>
    </r>
    <r>
      <rPr>
        <b/>
        <sz val="8.25"/>
        <color rgb="FF000000"/>
        <rFont val="Arial"/>
        <family val="2"/>
      </rPr>
      <t xml:space="preserve">19</t>
    </r>
    <r>
      <rPr>
        <sz val="8.25"/>
        <color rgb="FF000000"/>
        <rFont val="Arial"/>
        <family val="2"/>
      </rPr>
      <t xml:space="preserve"> kg/m²; nervuras "in situ" </t>
    </r>
    <r>
      <rPr>
        <b/>
        <sz val="8.25"/>
        <color rgb="FF000000"/>
        <rFont val="Arial"/>
        <family val="2"/>
      </rPr>
      <t xml:space="preserve">10</t>
    </r>
    <r>
      <rPr>
        <sz val="8.25"/>
        <color rgb="FF000000"/>
        <rFont val="Arial"/>
        <family val="2"/>
      </rPr>
      <t xml:space="preserve"> cm, entre-eixo </t>
    </r>
    <r>
      <rPr>
        <b/>
        <sz val="8.25"/>
        <color rgb="FF000000"/>
        <rFont val="Arial"/>
        <family val="2"/>
      </rPr>
      <t xml:space="preserve">80</t>
    </r>
    <r>
      <rPr>
        <sz val="8.25"/>
        <color rgb="FF000000"/>
        <rFont val="Arial"/>
        <family val="2"/>
      </rPr>
      <t xml:space="preserve"> cm; </t>
    </r>
    <r>
      <rPr>
        <b/>
        <sz val="8.25"/>
        <color rgb="FF000000"/>
        <rFont val="Arial"/>
        <family val="2"/>
      </rPr>
      <t xml:space="preserve">bloco de betão leve com argila expandida, para laje fungiforme, 70x23x25 cm</t>
    </r>
    <r>
      <rPr>
        <sz val="8.25"/>
        <color rgb="FF000000"/>
        <rFont val="Arial"/>
        <family val="2"/>
      </rPr>
      <t xml:space="preserve">; </t>
    </r>
    <r>
      <rPr>
        <b/>
        <sz val="8.25"/>
        <color rgb="FF000000"/>
        <rFont val="Arial"/>
        <family val="2"/>
      </rPr>
      <t xml:space="preserve">malha electrossoldada AR42 de aço A500 EL</t>
    </r>
    <r>
      <rPr>
        <sz val="8.25"/>
        <color rgb="FF000000"/>
        <rFont val="Arial"/>
        <family val="2"/>
      </rPr>
      <t xml:space="preserve">, em camada de compressão; altura livre de piso de </t>
    </r>
    <r>
      <rPr>
        <b/>
        <sz val="8.25"/>
        <color rgb="FF000000"/>
        <rFont val="Arial"/>
        <family val="2"/>
      </rPr>
      <t xml:space="preserve">até 3 m</t>
    </r>
    <r>
      <rPr>
        <sz val="8.25"/>
        <color rgb="FF000000"/>
        <rFont val="Arial"/>
        <family val="2"/>
      </rPr>
      <t xml:space="preserve">; </t>
    </r>
    <r>
      <rPr>
        <b/>
        <sz val="8.25"/>
        <color rgb="FF000000"/>
        <rFont val="Arial"/>
        <family val="2"/>
      </rPr>
      <t xml:space="preserve">montagem e desmontagem de sistema de cofragem contínuo, com acabamento para revestir, formado por superfície cofrante de painéis de madeira tratada, reforçados com varões e perfis, estrutura suporte horizontal de travessas metálicas e acessórios de montagem e estrutura suporte vertical de escoras metálicas</t>
    </r>
    <r>
      <rPr>
        <sz val="8.25"/>
        <color rgb="FF000000"/>
        <rFont val="Arial"/>
        <family val="2"/>
      </rPr>
      <t xml:space="preserve">. Sem incluir repercussão de pilares.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</si>
  <si>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</si>
  <si>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</si>
  <si>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</si>
  <si>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</si>
  <si>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</si>
  <si>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</si>
  <si>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mt08eft030a</t>
  </si>
  <si>
    <t xml:space="preserve">m²</t>
  </si>
  <si>
    <t xml:space="preserve">Painel de madeira tratada, de 22 mm de espessura, reforçado com varões e perfis.</t>
  </si>
  <si>
    <t xml:space="preserve">mt08eva030</t>
  </si>
  <si>
    <t xml:space="preserve">m²</t>
  </si>
  <si>
    <t xml:space="preserve">Estrutura suporte para cofragem recuperável, composta de: travessas metálicas e acessórios de montagem.</t>
  </si>
  <si>
    <t xml:space="preserve">mt50spa081a</t>
  </si>
  <si>
    <t xml:space="preserve">Ud</t>
  </si>
  <si>
    <t xml:space="preserve">Escora metálica telescópica, até 3 m de altura.</t>
  </si>
  <si>
    <t xml:space="preserve">mt08cim030b</t>
  </si>
  <si>
    <t xml:space="preserve">m³</t>
  </si>
  <si>
    <t xml:space="preserve">Madeira de pinho.</t>
  </si>
  <si>
    <t xml:space="preserve">mt08var060</t>
  </si>
  <si>
    <t xml:space="preserve">kg</t>
  </si>
  <si>
    <t xml:space="preserve">Pregos de aço de 20x100 mm.</t>
  </si>
  <si>
    <t xml:space="preserve">mt08dba010b</t>
  </si>
  <si>
    <t xml:space="preserve">l</t>
  </si>
  <si>
    <t xml:space="preserve">Agente desmoldante, à base de óleos especiais, emulsionante em água para cofragens metálicas, fenólicas ou de madeira.</t>
  </si>
  <si>
    <t xml:space="preserve">mt07chp010b</t>
  </si>
  <si>
    <t xml:space="preserve">Ud</t>
  </si>
  <si>
    <t xml:space="preserve">Bloco de betão leve com argila expandida, para laje fungiforme, 70x23x25 cm. Inclusive peças especiais.</t>
  </si>
  <si>
    <t xml:space="preserve">mt07aco020h</t>
  </si>
  <si>
    <t xml:space="preserve">Ud</t>
  </si>
  <si>
    <t xml:space="preserve">Separador homologado para lajes fungiformes.</t>
  </si>
  <si>
    <t xml:space="preserve">mt07aco040b</t>
  </si>
  <si>
    <t xml:space="preserve">kg</t>
  </si>
  <si>
    <t xml:space="preserve">Armadura elaborada em fábrica com aço em varões nervurados, A400 NR, de vários diâmetros.</t>
  </si>
  <si>
    <t xml:space="preserve">mt08var050</t>
  </si>
  <si>
    <t xml:space="preserve">kg</t>
  </si>
  <si>
    <t xml:space="preserve">Arame galvanizado para atar, de 1,30 mm de diâmetro.</t>
  </si>
  <si>
    <t xml:space="preserve">mt07ame020ddc</t>
  </si>
  <si>
    <t xml:space="preserve">m²</t>
  </si>
  <si>
    <t xml:space="preserve">Malha electrossoldada AR42 100x300 mm, com arames longitudinais de 4,2 mm de diâmetro e arames transversais de 4,2 mm de diâmetro, aço A500 EL.</t>
  </si>
  <si>
    <t xml:space="preserve">mt10haf020bgngc</t>
  </si>
  <si>
    <t xml:space="preserve">m³</t>
  </si>
  <si>
    <t xml:space="preserve">Betão C25/30 (XC1(P) D12; S3; Cl 0,4), fabricado em central, segundo NP EN 206-1.</t>
  </si>
  <si>
    <t xml:space="preserve">mt08cur020a</t>
  </si>
  <si>
    <t xml:space="preserve">l</t>
  </si>
  <si>
    <t xml:space="preserve">Agente filmógeno para cura de betões e argamassas.</t>
  </si>
  <si>
    <t xml:space="preserve">mo044</t>
  </si>
  <si>
    <t xml:space="preserve">h</t>
  </si>
  <si>
    <t xml:space="preserve">Oficial de 1ª cofrador.</t>
  </si>
  <si>
    <t xml:space="preserve">mo091</t>
  </si>
  <si>
    <t xml:space="preserve">h</t>
  </si>
  <si>
    <t xml:space="preserve">Ajudante de cofrador.</t>
  </si>
  <si>
    <t xml:space="preserve">mo043</t>
  </si>
  <si>
    <t xml:space="preserve">h</t>
  </si>
  <si>
    <t xml:space="preserve">Oficial de 1ª armador de ferro.</t>
  </si>
  <si>
    <t xml:space="preserve">mo090</t>
  </si>
  <si>
    <t xml:space="preserve">h</t>
  </si>
  <si>
    <t xml:space="preserve">Ajudante de armador de ferro.</t>
  </si>
  <si>
    <t xml:space="preserve">mo045</t>
  </si>
  <si>
    <t xml:space="preserve">h</t>
  </si>
  <si>
    <t xml:space="preserve">Oficial de 1ª estruturista, em trabalhos de betonagem.</t>
  </si>
  <si>
    <t xml:space="preserve">mo092</t>
  </si>
  <si>
    <t xml:space="preserve">h</t>
  </si>
  <si>
    <t xml:space="preserve">Ajudante de estruturista, em trabalhos de betonagem.</t>
  </si>
  <si>
    <t xml:space="preserve">%</t>
  </si>
  <si>
    <t xml:space="preserve">Custos directos complementares</t>
  </si>
  <si>
    <t xml:space="preserve">Custo de manutenção decenal: 3,95€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</si>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</sst>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2.04" customWidth="1"/>
    <col min="4" max="4" width="3.57" customWidth="1"/>
    <col min="5" max="5" width="61.20" customWidth="1"/>
    <col min="6" max="6" width="6.97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171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/>
      <c r="D8" s="5" t="s">
        <v>6</v>
      </c>
      <c r="E8" s="5" t="s">
        <v>7</v>
      </c>
      <c r="F8" s="5" t="s">
        <v>8</v>
      </c>
      <c r="G8" s="5" t="s">
        <v>9</v>
      </c>
      <c r="H8" s="5" t="s">
        <v>10</v>
      </c>
    </row>
    <row r="9" spans="1:8" ht="24.00" thickBot="1" customHeight="1">
      <c r="A9" s="6" t="s">
        <v>11</v>
      </c>
      <c r="B9" s="6"/>
      <c r="C9" s="6"/>
      <c r="D9" s="8" t="s">
        <v>12</v>
      </c>
      <c r="E9" s="6" t="s">
        <v>13</v>
      </c>
      <c r="F9" s="10">
        <v>0.044000</v>
      </c>
      <c r="G9" s="12">
        <v>37.500000</v>
      </c>
      <c r="H9" s="12">
        <f ca="1">ROUND(INDIRECT(ADDRESS(ROW()+(0), COLUMN()+(-2), 1))*INDIRECT(ADDRESS(ROW()+(0), COLUMN()+(-1), 1)), 2)</f>
        <v>1.650000</v>
      </c>
    </row>
    <row r="10" spans="1:8" ht="24.00" thickBot="1" customHeight="1">
      <c r="A10" s="13" t="s">
        <v>14</v>
      </c>
      <c r="B10" s="13"/>
      <c r="C10" s="13"/>
      <c r="D10" s="14" t="s">
        <v>15</v>
      </c>
      <c r="E10" s="13" t="s">
        <v>16</v>
      </c>
      <c r="F10" s="15">
        <v>0.007000</v>
      </c>
      <c r="G10" s="16">
        <v>85.000000</v>
      </c>
      <c r="H10" s="16">
        <f ca="1">ROUND(INDIRECT(ADDRESS(ROW()+(0), COLUMN()+(-2), 1))*INDIRECT(ADDRESS(ROW()+(0), COLUMN()+(-1), 1)), 2)</f>
        <v>0.600000</v>
      </c>
    </row>
    <row r="11" spans="1:8" ht="13.50" thickBot="1" customHeight="1">
      <c r="A11" s="13" t="s">
        <v>17</v>
      </c>
      <c r="B11" s="13"/>
      <c r="C11" s="13"/>
      <c r="D11" s="14" t="s">
        <v>18</v>
      </c>
      <c r="E11" s="13" t="s">
        <v>19</v>
      </c>
      <c r="F11" s="15">
        <v>0.027000</v>
      </c>
      <c r="G11" s="16">
        <v>13.370000</v>
      </c>
      <c r="H11" s="16">
        <f ca="1">ROUND(INDIRECT(ADDRESS(ROW()+(0), COLUMN()+(-2), 1))*INDIRECT(ADDRESS(ROW()+(0), COLUMN()+(-1), 1)), 2)</f>
        <v>0.360000</v>
      </c>
    </row>
    <row r="12" spans="1:8" ht="13.50" thickBot="1" customHeight="1">
      <c r="A12" s="13" t="s">
        <v>20</v>
      </c>
      <c r="B12" s="13"/>
      <c r="C12" s="13"/>
      <c r="D12" s="14" t="s">
        <v>21</v>
      </c>
      <c r="E12" s="13" t="s">
        <v>22</v>
      </c>
      <c r="F12" s="15">
        <v>0.003000</v>
      </c>
      <c r="G12" s="16">
        <v>166.710000</v>
      </c>
      <c r="H12" s="16">
        <f ca="1">ROUND(INDIRECT(ADDRESS(ROW()+(0), COLUMN()+(-2), 1))*INDIRECT(ADDRESS(ROW()+(0), COLUMN()+(-1), 1)), 2)</f>
        <v>0.500000</v>
      </c>
    </row>
    <row r="13" spans="1:8" ht="13.50" thickBot="1" customHeight="1">
      <c r="A13" s="13" t="s">
        <v>23</v>
      </c>
      <c r="B13" s="13"/>
      <c r="C13" s="13"/>
      <c r="D13" s="14" t="s">
        <v>24</v>
      </c>
      <c r="E13" s="13" t="s">
        <v>25</v>
      </c>
      <c r="F13" s="15">
        <v>0.040000</v>
      </c>
      <c r="G13" s="16">
        <v>7.000000</v>
      </c>
      <c r="H13" s="16">
        <f ca="1">ROUND(INDIRECT(ADDRESS(ROW()+(0), COLUMN()+(-2), 1))*INDIRECT(ADDRESS(ROW()+(0), COLUMN()+(-1), 1)), 2)</f>
        <v>0.280000</v>
      </c>
    </row>
    <row r="14" spans="1:8" ht="24.00" thickBot="1" customHeight="1">
      <c r="A14" s="13" t="s">
        <v>26</v>
      </c>
      <c r="B14" s="13"/>
      <c r="C14" s="13"/>
      <c r="D14" s="14" t="s">
        <v>27</v>
      </c>
      <c r="E14" s="13" t="s">
        <v>28</v>
      </c>
      <c r="F14" s="15">
        <v>0.030000</v>
      </c>
      <c r="G14" s="16">
        <v>1.980000</v>
      </c>
      <c r="H14" s="16">
        <f ca="1">ROUND(INDIRECT(ADDRESS(ROW()+(0), COLUMN()+(-2), 1))*INDIRECT(ADDRESS(ROW()+(0), COLUMN()+(-1), 1)), 2)</f>
        <v>0.060000</v>
      </c>
    </row>
    <row r="15" spans="1:8" ht="24.00" thickBot="1" customHeight="1">
      <c r="A15" s="13" t="s">
        <v>29</v>
      </c>
      <c r="B15" s="13"/>
      <c r="C15" s="13"/>
      <c r="D15" s="14" t="s">
        <v>30</v>
      </c>
      <c r="E15" s="13" t="s">
        <v>31</v>
      </c>
      <c r="F15" s="15">
        <v>4.244000</v>
      </c>
      <c r="G15" s="16">
        <v>1.200000</v>
      </c>
      <c r="H15" s="16">
        <f ca="1">ROUND(INDIRECT(ADDRESS(ROW()+(0), COLUMN()+(-2), 1))*INDIRECT(ADDRESS(ROW()+(0), COLUMN()+(-1), 1)), 2)</f>
        <v>5.090000</v>
      </c>
    </row>
    <row r="16" spans="1:8" ht="13.50" thickBot="1" customHeight="1">
      <c r="A16" s="13" t="s">
        <v>32</v>
      </c>
      <c r="B16" s="13"/>
      <c r="C16" s="13"/>
      <c r="D16" s="14" t="s">
        <v>33</v>
      </c>
      <c r="E16" s="13" t="s">
        <v>34</v>
      </c>
      <c r="F16" s="15">
        <v>1.200000</v>
      </c>
      <c r="G16" s="16">
        <v>0.060000</v>
      </c>
      <c r="H16" s="16">
        <f ca="1">ROUND(INDIRECT(ADDRESS(ROW()+(0), COLUMN()+(-2), 1))*INDIRECT(ADDRESS(ROW()+(0), COLUMN()+(-1), 1)), 2)</f>
        <v>0.070000</v>
      </c>
    </row>
    <row r="17" spans="1:8" ht="24.00" thickBot="1" customHeight="1">
      <c r="A17" s="13" t="s">
        <v>35</v>
      </c>
      <c r="B17" s="13"/>
      <c r="C17" s="13"/>
      <c r="D17" s="14" t="s">
        <v>36</v>
      </c>
      <c r="E17" s="13" t="s">
        <v>37</v>
      </c>
      <c r="F17" s="15">
        <v>19.000000</v>
      </c>
      <c r="G17" s="16">
        <v>0.780000</v>
      </c>
      <c r="H17" s="16">
        <f ca="1">ROUND(INDIRECT(ADDRESS(ROW()+(0), COLUMN()+(-2), 1))*INDIRECT(ADDRESS(ROW()+(0), COLUMN()+(-1), 1)), 2)</f>
        <v>14.820000</v>
      </c>
    </row>
    <row r="18" spans="1:8" ht="13.50" thickBot="1" customHeight="1">
      <c r="A18" s="13" t="s">
        <v>38</v>
      </c>
      <c r="B18" s="13"/>
      <c r="C18" s="13"/>
      <c r="D18" s="14" t="s">
        <v>39</v>
      </c>
      <c r="E18" s="13" t="s">
        <v>40</v>
      </c>
      <c r="F18" s="15">
        <v>0.152000</v>
      </c>
      <c r="G18" s="16">
        <v>1.100000</v>
      </c>
      <c r="H18" s="16">
        <f ca="1">ROUND(INDIRECT(ADDRESS(ROW()+(0), COLUMN()+(-2), 1))*INDIRECT(ADDRESS(ROW()+(0), COLUMN()+(-1), 1)), 2)</f>
        <v>0.170000</v>
      </c>
    </row>
    <row r="19" spans="1:8" ht="34.50" thickBot="1" customHeight="1">
      <c r="A19" s="13" t="s">
        <v>41</v>
      </c>
      <c r="B19" s="13"/>
      <c r="C19" s="13"/>
      <c r="D19" s="14" t="s">
        <v>42</v>
      </c>
      <c r="E19" s="13" t="s">
        <v>43</v>
      </c>
      <c r="F19" s="15">
        <v>1.100000</v>
      </c>
      <c r="G19" s="16">
        <v>1.640000</v>
      </c>
      <c r="H19" s="16">
        <f ca="1">ROUND(INDIRECT(ADDRESS(ROW()+(0), COLUMN()+(-2), 1))*INDIRECT(ADDRESS(ROW()+(0), COLUMN()+(-1), 1)), 2)</f>
        <v>1.800000</v>
      </c>
    </row>
    <row r="20" spans="1:8" ht="24.00" thickBot="1" customHeight="1">
      <c r="A20" s="13" t="s">
        <v>44</v>
      </c>
      <c r="B20" s="13"/>
      <c r="C20" s="13"/>
      <c r="D20" s="14" t="s">
        <v>45</v>
      </c>
      <c r="E20" s="13" t="s">
        <v>46</v>
      </c>
      <c r="F20" s="15">
        <v>0.183000</v>
      </c>
      <c r="G20" s="16">
        <v>83.080000</v>
      </c>
      <c r="H20" s="16">
        <f ca="1">ROUND(INDIRECT(ADDRESS(ROW()+(0), COLUMN()+(-2), 1))*INDIRECT(ADDRESS(ROW()+(0), COLUMN()+(-1), 1)), 2)</f>
        <v>15.200000</v>
      </c>
    </row>
    <row r="21" spans="1:8" ht="13.50" thickBot="1" customHeight="1">
      <c r="A21" s="13" t="s">
        <v>47</v>
      </c>
      <c r="B21" s="13"/>
      <c r="C21" s="13"/>
      <c r="D21" s="14" t="s">
        <v>48</v>
      </c>
      <c r="E21" s="13" t="s">
        <v>49</v>
      </c>
      <c r="F21" s="15">
        <v>0.150000</v>
      </c>
      <c r="G21" s="16">
        <v>1.940000</v>
      </c>
      <c r="H21" s="16">
        <f ca="1">ROUND(INDIRECT(ADDRESS(ROW()+(0), COLUMN()+(-2), 1))*INDIRECT(ADDRESS(ROW()+(0), COLUMN()+(-1), 1)), 2)</f>
        <v>0.290000</v>
      </c>
    </row>
    <row r="22" spans="1:8" ht="13.50" thickBot="1" customHeight="1">
      <c r="A22" s="13" t="s">
        <v>50</v>
      </c>
      <c r="B22" s="13"/>
      <c r="C22" s="13"/>
      <c r="D22" s="14" t="s">
        <v>51</v>
      </c>
      <c r="E22" s="13" t="s">
        <v>52</v>
      </c>
      <c r="F22" s="15">
        <v>0.681000</v>
      </c>
      <c r="G22" s="16">
        <v>18.050000</v>
      </c>
      <c r="H22" s="16">
        <f ca="1">ROUND(INDIRECT(ADDRESS(ROW()+(0), COLUMN()+(-2), 1))*INDIRECT(ADDRESS(ROW()+(0), COLUMN()+(-1), 1)), 2)</f>
        <v>12.290000</v>
      </c>
    </row>
    <row r="23" spans="1:8" ht="13.50" thickBot="1" customHeight="1">
      <c r="A23" s="13" t="s">
        <v>53</v>
      </c>
      <c r="B23" s="13"/>
      <c r="C23" s="13"/>
      <c r="D23" s="14" t="s">
        <v>54</v>
      </c>
      <c r="E23" s="13" t="s">
        <v>55</v>
      </c>
      <c r="F23" s="15">
        <v>0.656000</v>
      </c>
      <c r="G23" s="16">
        <v>17.640000</v>
      </c>
      <c r="H23" s="16">
        <f ca="1">ROUND(INDIRECT(ADDRESS(ROW()+(0), COLUMN()+(-2), 1))*INDIRECT(ADDRESS(ROW()+(0), COLUMN()+(-1), 1)), 2)</f>
        <v>11.570000</v>
      </c>
    </row>
    <row r="24" spans="1:8" ht="13.50" thickBot="1" customHeight="1">
      <c r="A24" s="13" t="s">
        <v>56</v>
      </c>
      <c r="B24" s="13"/>
      <c r="C24" s="13"/>
      <c r="D24" s="14" t="s">
        <v>57</v>
      </c>
      <c r="E24" s="13" t="s">
        <v>58</v>
      </c>
      <c r="F24" s="15">
        <v>0.235000</v>
      </c>
      <c r="G24" s="16">
        <v>18.050000</v>
      </c>
      <c r="H24" s="16">
        <f ca="1">ROUND(INDIRECT(ADDRESS(ROW()+(0), COLUMN()+(-2), 1))*INDIRECT(ADDRESS(ROW()+(0), COLUMN()+(-1), 1)), 2)</f>
        <v>4.240000</v>
      </c>
    </row>
    <row r="25" spans="1:8" ht="13.50" thickBot="1" customHeight="1">
      <c r="A25" s="13" t="s">
        <v>59</v>
      </c>
      <c r="B25" s="13"/>
      <c r="C25" s="13"/>
      <c r="D25" s="14" t="s">
        <v>60</v>
      </c>
      <c r="E25" s="13" t="s">
        <v>61</v>
      </c>
      <c r="F25" s="15">
        <v>0.235000</v>
      </c>
      <c r="G25" s="16">
        <v>17.640000</v>
      </c>
      <c r="H25" s="16">
        <f ca="1">ROUND(INDIRECT(ADDRESS(ROW()+(0), COLUMN()+(-2), 1))*INDIRECT(ADDRESS(ROW()+(0), COLUMN()+(-1), 1)), 2)</f>
        <v>4.150000</v>
      </c>
    </row>
    <row r="26" spans="1:8" ht="13.50" thickBot="1" customHeight="1">
      <c r="A26" s="13" t="s">
        <v>62</v>
      </c>
      <c r="B26" s="13"/>
      <c r="C26" s="13"/>
      <c r="D26" s="14" t="s">
        <v>63</v>
      </c>
      <c r="E26" s="13" t="s">
        <v>64</v>
      </c>
      <c r="F26" s="15">
        <v>0.048000</v>
      </c>
      <c r="G26" s="16">
        <v>18.050000</v>
      </c>
      <c r="H26" s="16">
        <f ca="1">ROUND(INDIRECT(ADDRESS(ROW()+(0), COLUMN()+(-2), 1))*INDIRECT(ADDRESS(ROW()+(0), COLUMN()+(-1), 1)), 2)</f>
        <v>0.870000</v>
      </c>
    </row>
    <row r="27" spans="1:8" ht="13.50" thickBot="1" customHeight="1">
      <c r="A27" s="13" t="s">
        <v>65</v>
      </c>
      <c r="B27" s="13"/>
      <c r="C27" s="13"/>
      <c r="D27" s="17" t="s">
        <v>66</v>
      </c>
      <c r="E27" s="18" t="s">
        <v>67</v>
      </c>
      <c r="F27" s="19">
        <v>0.196000</v>
      </c>
      <c r="G27" s="20">
        <v>17.640000</v>
      </c>
      <c r="H27" s="20">
        <f ca="1">ROUND(INDIRECT(ADDRESS(ROW()+(0), COLUMN()+(-2), 1))*INDIRECT(ADDRESS(ROW()+(0), COLUMN()+(-1), 1)), 2)</f>
        <v>3.460000</v>
      </c>
    </row>
    <row r="28" spans="1:8" ht="13.50" thickBot="1" customHeight="1">
      <c r="A28" s="18"/>
      <c r="B28" s="18"/>
      <c r="C28" s="18"/>
      <c r="D28" s="21" t="s">
        <v>68</v>
      </c>
      <c r="E28" s="4" t="s">
        <v>69</v>
      </c>
      <c r="F28" s="22">
        <v>2.000000</v>
      </c>
      <c r="G28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1)),INDIRECT(ADDRESS(ROW()+(-19), COLUMN()+(1), 1))), 2)</f>
        <v>77.470000</v>
      </c>
      <c r="H28" s="23">
        <f ca="1">ROUND(INDIRECT(ADDRESS(ROW()+(0), COLUMN()+(-2), 1))*INDIRECT(ADDRESS(ROW()+(0), COLUMN()+(-1), 1))/100, 2)</f>
        <v>1.550000</v>
      </c>
    </row>
    <row r="29" spans="1:8" ht="13.50" thickBot="1" customHeight="1">
      <c r="A29" s="24" t="s">
        <v>70</v>
      </c>
      <c r="B29" s="24"/>
      <c r="C29" s="24"/>
      <c r="D29" s="25"/>
      <c r="E29" s="25"/>
      <c r="F29" s="26"/>
      <c r="G29" s="24" t="s">
        <v>71</v>
      </c>
      <c r="H29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1))), 2)</f>
        <v>79.020000</v>
      </c>
    </row>
  </sheetData>
  <mergeCells count="25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E29"/>
  </mergeCells>
  <pageMargins left="0.620079" right="0.472441" top="0.472441" bottom="0.472441" header="0.0" footer="0.0"/>
  <pageSetup paperSize="9" orientation="portrait"/>
  <rowBreaks count="0" manualBreakCount="0">
    </rowBreaks>
</worksheet>
</file>