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<sst xmlns="http://schemas.openxmlformats.org/spreadsheetml/2006/main" count="75" uniqueCount="75">
  <si>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</si>
  <si>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EHB080</t>
  </si>
  <si>
    <t xml:space="preserve">m²</t>
  </si>
  <si>
    <t xml:space="preserve">Sistema "FOREL", de aligeiramento de lajes fungiformes.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</si>
  <si>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0,188</t>
    </r>
    <r>
      <rPr>
        <sz val="8.25"/>
        <color rgb="FF000000"/>
        <rFont val="Arial"/>
        <family val="2"/>
      </rPr>
      <t xml:space="preserve"> m³/m², considerando um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% de superfície maciça,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kg/m²; formada por: laje fungiforme,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sobre </t>
    </r>
    <r>
      <rPr>
        <b/>
        <sz val="8.25"/>
        <color rgb="FF000000"/>
        <rFont val="Arial"/>
        <family val="2"/>
      </rPr>
      <t xml:space="preserve">sistema de cofragem contínuo</t>
    </r>
    <r>
      <rPr>
        <sz val="8.25"/>
        <color rgb="FF000000"/>
        <rFont val="Arial"/>
        <family val="2"/>
      </rPr>
      <t xml:space="preserve">; nervuras "in situ"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sistema FOREL 25+5, para aligeiramento de laje, com "DIT do Instituto Eduardo Torroja nº 406R/10", composto por placas de EPS para zonas maciças e moldes de EPS moldado, formados por módulos base e tampas de 68x68x25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</si>
  <si>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</si>
  <si>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</si>
  <si>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</si>
  <si>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</si>
  <si>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</si>
  <si>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</si>
  <si>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</si>
  <si>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</si>
  <si>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</si>
  <si>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</si>
  <si>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</si>
  <si>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</si>
  <si>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</si>
  <si>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</si>
  <si>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</si>
  <si>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</si>
  <si>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</si>
  <si>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</si>
  <si>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</si>
  <si>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</si>
  <si>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</si>
  <si>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</si>
  <si>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</si>
  <si>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</si>
  <si>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mt07cpf010b</t>
  </si>
  <si>
    <t xml:space="preserve">m²</t>
  </si>
  <si>
    <t xml:space="preserve">Sistema FOREL 25+5, com "DIT do Instituto Eduardo Torroja nº 406R/10", composto por placas de EPS para zonas maciças e moldes de EPS moldado, formados por módulos base e tampas de 68x68x25 cm, para aligeiramento de laje fungiforme de 25+5 cm de altura.</t>
  </si>
  <si>
    <t xml:space="preserve">mt07cpf020d</t>
  </si>
  <si>
    <t xml:space="preserve">Ud</t>
  </si>
  <si>
    <t xml:space="preserve">Repercussão, por m², de separadores metálicos, para armaduras de nervuras, necessários para a montagem do sistema "FOREL", de aligeiramento de fungiforme.</t>
  </si>
  <si>
    <t xml:space="preserve">mt07cpf025b</t>
  </si>
  <si>
    <t xml:space="preserve">Ud</t>
  </si>
  <si>
    <t xml:space="preserve">Repercussão, por m², de separadores de betão, para armaduras de zonas maciças, necessários para a montagem do sistema "FOREL", de aligeiramento de fungiforme.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</si>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</sst>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37.500000</v>
      </c>
      <c r="H9" s="12">
        <f ca="1">ROUND(INDIRECT(ADDRESS(ROW()+(0), COLUMN()+(-2),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0.007000</v>
      </c>
      <c r="G10" s="16">
        <v>85.000000</v>
      </c>
      <c r="H10" s="16">
        <f ca="1">ROUND(INDIRECT(ADDRESS(ROW()+(0), COLUMN()+(-2),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0.027000</v>
      </c>
      <c r="G11" s="16">
        <v>13.370000</v>
      </c>
      <c r="H11" s="16">
        <f ca="1">ROUND(INDIRECT(ADDRESS(ROW()+(0), COLUMN()+(-2),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45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1.000000</v>
      </c>
      <c r="G15" s="16">
        <v>7.970000</v>
      </c>
      <c r="H15" s="16">
        <f ca="1">ROUND(INDIRECT(ADDRESS(ROW()+(0), COLUMN()+(-2), 1))*INDIRECT(ADDRESS(ROW()+(0), COLUMN()+(-1), 1)), 2)</f>
        <v>7.970000</v>
      </c>
    </row>
    <row r="16" spans="1:8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1.000000</v>
      </c>
      <c r="G16" s="16">
        <v>0.280000</v>
      </c>
      <c r="H16" s="16">
        <f ca="1">ROUND(INDIRECT(ADDRESS(ROW()+(0), COLUMN()+(-2), 1))*INDIRECT(ADDRESS(ROW()+(0), COLUMN()+(-1), 1)), 2)</f>
        <v>0.280000</v>
      </c>
    </row>
    <row r="17" spans="1:8" ht="34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1.000000</v>
      </c>
      <c r="G17" s="16">
        <v>0.090000</v>
      </c>
      <c r="H17" s="16">
        <f ca="1">ROUND(INDIRECT(ADDRESS(ROW()+(0), COLUMN()+(-2), 1))*INDIRECT(ADDRESS(ROW()+(0), COLUMN()+(-1), 1)), 2)</f>
        <v>0.090000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15.000000</v>
      </c>
      <c r="G18" s="16">
        <v>0.780000</v>
      </c>
      <c r="H18" s="16">
        <f ca="1">ROUND(INDIRECT(ADDRESS(ROW()+(0), COLUMN()+(-2), 1))*INDIRECT(ADDRESS(ROW()+(0), COLUMN()+(-1), 1)), 2)</f>
        <v>11.700000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0.120000</v>
      </c>
      <c r="G19" s="16">
        <v>1.100000</v>
      </c>
      <c r="H19" s="16">
        <f ca="1">ROUND(INDIRECT(ADDRESS(ROW()+(0), COLUMN()+(-2), 1))*INDIRECT(ADDRESS(ROW()+(0), COLUMN()+(-1), 1)), 2)</f>
        <v>0.130000</v>
      </c>
    </row>
    <row r="20" spans="1:8" ht="34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1.100000</v>
      </c>
      <c r="G20" s="16">
        <v>1.640000</v>
      </c>
      <c r="H20" s="16">
        <f ca="1">ROUND(INDIRECT(ADDRESS(ROW()+(0), COLUMN()+(-2), 1))*INDIRECT(ADDRESS(ROW()+(0), COLUMN()+(-1), 1)), 2)</f>
        <v>1.800000</v>
      </c>
    </row>
    <row r="21" spans="1:8" ht="24.0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0.188000</v>
      </c>
      <c r="G21" s="16">
        <v>83.080000</v>
      </c>
      <c r="H21" s="16">
        <f ca="1">ROUND(INDIRECT(ADDRESS(ROW()+(0), COLUMN()+(-2), 1))*INDIRECT(ADDRESS(ROW()+(0), COLUMN()+(-1), 1)), 2)</f>
        <v>15.620000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0.150000</v>
      </c>
      <c r="G22" s="16">
        <v>1.940000</v>
      </c>
      <c r="H22" s="16">
        <f ca="1">ROUND(INDIRECT(ADDRESS(ROW()+(0), COLUMN()+(-2), 1))*INDIRECT(ADDRESS(ROW()+(0), COLUMN()+(-1), 1)), 2)</f>
        <v>0.290000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0.588000</v>
      </c>
      <c r="G23" s="16">
        <v>18.050000</v>
      </c>
      <c r="H23" s="16">
        <f ca="1">ROUND(INDIRECT(ADDRESS(ROW()+(0), COLUMN()+(-2), 1))*INDIRECT(ADDRESS(ROW()+(0), COLUMN()+(-1), 1)), 2)</f>
        <v>10.610000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0.569000</v>
      </c>
      <c r="G24" s="16">
        <v>17.640000</v>
      </c>
      <c r="H24" s="16">
        <f ca="1">ROUND(INDIRECT(ADDRESS(ROW()+(0), COLUMN()+(-2), 1))*INDIRECT(ADDRESS(ROW()+(0), COLUMN()+(-1), 1)), 2)</f>
        <v>10.040000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0.186000</v>
      </c>
      <c r="G25" s="16">
        <v>18.050000</v>
      </c>
      <c r="H25" s="16">
        <f ca="1">ROUND(INDIRECT(ADDRESS(ROW()+(0), COLUMN()+(-2), 1))*INDIRECT(ADDRESS(ROW()+(0), COLUMN()+(-1), 1)), 2)</f>
        <v>3.360000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0.186000</v>
      </c>
      <c r="G26" s="16">
        <v>17.640000</v>
      </c>
      <c r="H26" s="16">
        <f ca="1">ROUND(INDIRECT(ADDRESS(ROW()+(0), COLUMN()+(-2), 1))*INDIRECT(ADDRESS(ROW()+(0), COLUMN()+(-1), 1)), 2)</f>
        <v>3.280000</v>
      </c>
    </row>
    <row r="27" spans="1:8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5">
        <v>0.052000</v>
      </c>
      <c r="G27" s="16">
        <v>18.050000</v>
      </c>
      <c r="H27" s="16">
        <f ca="1">ROUND(INDIRECT(ADDRESS(ROW()+(0), COLUMN()+(-2), 1))*INDIRECT(ADDRESS(ROW()+(0), COLUMN()+(-1), 1)), 2)</f>
        <v>0.940000</v>
      </c>
    </row>
    <row r="28" spans="1:8" ht="13.50" thickBot="1" customHeight="1">
      <c r="A28" s="13" t="s">
        <v>68</v>
      </c>
      <c r="B28" s="13"/>
      <c r="C28" s="13"/>
      <c r="D28" s="17" t="s">
        <v>69</v>
      </c>
      <c r="E28" s="18" t="s">
        <v>70</v>
      </c>
      <c r="F28" s="19">
        <v>0.212000</v>
      </c>
      <c r="G28" s="20">
        <v>17.640000</v>
      </c>
      <c r="H28" s="20">
        <f ca="1">ROUND(INDIRECT(ADDRESS(ROW()+(0), COLUMN()+(-2), 1))*INDIRECT(ADDRESS(ROW()+(0), COLUMN()+(-1), 1)), 2)</f>
        <v>3.740000</v>
      </c>
    </row>
    <row r="29" spans="1:8" ht="13.50" thickBot="1" customHeight="1">
      <c r="A29" s="18"/>
      <c r="B29" s="18"/>
      <c r="C29" s="18"/>
      <c r="D29" s="21" t="s">
        <v>71</v>
      </c>
      <c r="E29" s="4" t="s">
        <v>72</v>
      </c>
      <c r="F29" s="22">
        <v>2.000000</v>
      </c>
      <c r="G2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73.300000</v>
      </c>
      <c r="H29" s="23">
        <f ca="1">ROUND(INDIRECT(ADDRESS(ROW()+(0), COLUMN()+(-2), 1))*INDIRECT(ADDRESS(ROW()+(0), COLUMN()+(-1), 1))/100, 2)</f>
        <v>1.470000</v>
      </c>
    </row>
    <row r="30" spans="1:8" ht="13.50" thickBot="1" customHeight="1">
      <c r="A30" s="24" t="s">
        <v>73</v>
      </c>
      <c r="B30" s="24"/>
      <c r="C30" s="24"/>
      <c r="D30" s="25"/>
      <c r="E30" s="25"/>
      <c r="F30" s="26"/>
      <c r="G30" s="24" t="s">
        <v>74</v>
      </c>
      <c r="H3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74.770000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620079" right="0.472441" top="0.472441" bottom="0.472441" header="0.0" footer="0.0"/>
  <pageSetup paperSize="9" orientation="portrait"/>
  <rowBreaks count="0" manualBreakCount="0">
    </rowBreaks>
</worksheet>
</file>