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<sst xmlns="http://schemas.openxmlformats.org/spreadsheetml/2006/main" count="97" uniqueCount="97">
  <si>
    <t xml:space="preserve"/>
  </si>
  <si>
    <t xml:space="preserve">EHB010</t>
  </si>
  <si>
    <t xml:space="preserve">m²</t>
  </si>
  <si>
    <t xml:space="preserve">Sistema "IMPÉRIO" de laje aligeirada com vigas rasas.</t>
  </si>
  <si>
    <r>
      <rPr>
        <sz val="8.25"/>
        <color rgb="FF000000"/>
        <rFont val="Arial"/>
        <family val="2"/>
      </rPr>
      <t xml:space="preserve">Estrutura de betão armado, realizada com </t>
    </r>
    <r>
      <rPr>
        <b/>
        <sz val="8.25"/>
        <color rgb="FF000000"/>
        <rFont val="Arial"/>
        <family val="2"/>
      </rPr>
      <t xml:space="preserve">betão C25/30 (XC1(P); D12; S3; Cl 0,4) fabricado em central, e betonagem com grua</t>
    </r>
    <r>
      <rPr>
        <sz val="8.25"/>
        <color rgb="FF000000"/>
        <rFont val="Arial"/>
        <family val="2"/>
      </rPr>
      <t xml:space="preserve">, volume total de betão </t>
    </r>
    <r>
      <rPr>
        <b/>
        <sz val="8.25"/>
        <color rgb="FF000000"/>
        <rFont val="Arial"/>
        <family val="2"/>
      </rPr>
      <t xml:space="preserve">0,153</t>
    </r>
    <r>
      <rPr>
        <sz val="8.25"/>
        <color rgb="FF000000"/>
        <rFont val="Arial"/>
        <family val="2"/>
      </rPr>
      <t xml:space="preserve"> m³/m², e aço </t>
    </r>
    <r>
      <rPr>
        <b/>
        <sz val="8.25"/>
        <color rgb="FF000000"/>
        <rFont val="Arial"/>
        <family val="2"/>
      </rPr>
      <t xml:space="preserve">A400 NR</t>
    </r>
    <r>
      <rPr>
        <sz val="8.25"/>
        <color rgb="FF000000"/>
        <rFont val="Arial"/>
        <family val="2"/>
      </rPr>
      <t xml:space="preserve"> com uma quantidade total de </t>
    </r>
    <r>
      <rPr>
        <b/>
        <sz val="8.25"/>
        <color rgb="FF000000"/>
        <rFont val="Arial"/>
        <family val="2"/>
      </rPr>
      <t xml:space="preserve">11</t>
    </r>
    <r>
      <rPr>
        <sz val="8.25"/>
        <color rgb="FF000000"/>
        <rFont val="Arial"/>
        <family val="2"/>
      </rPr>
      <t xml:space="preserve"> kg/m², sobre </t>
    </r>
    <r>
      <rPr>
        <b/>
        <sz val="8.25"/>
        <color rgb="FF000000"/>
        <rFont val="Arial"/>
        <family val="2"/>
      </rPr>
      <t xml:space="preserve">sistema de cofragem contínuo</t>
    </r>
    <r>
      <rPr>
        <sz val="8.25"/>
        <color rgb="FF000000"/>
        <rFont val="Arial"/>
        <family val="2"/>
      </rPr>
      <t xml:space="preserve">; formada por: laje aligeirada, </t>
    </r>
    <r>
      <rPr>
        <b/>
        <sz val="8.25"/>
        <color rgb="FF000000"/>
        <rFont val="Arial"/>
        <family val="2"/>
      </rPr>
      <t xml:space="preserve">horizontal</t>
    </r>
    <r>
      <rPr>
        <sz val="8.25"/>
        <color rgb="FF000000"/>
        <rFont val="Arial"/>
        <family val="2"/>
      </rPr>
      <t xml:space="preserve">, de altura </t>
    </r>
    <r>
      <rPr>
        <b/>
        <sz val="8.25"/>
        <color rgb="FF000000"/>
        <rFont val="Arial"/>
        <family val="2"/>
      </rPr>
      <t xml:space="preserve">29 = 24+5</t>
    </r>
    <r>
      <rPr>
        <sz val="8.25"/>
        <color rgb="FF000000"/>
        <rFont val="Arial"/>
        <family val="2"/>
      </rPr>
      <t xml:space="preserve"> cm; </t>
    </r>
    <r>
      <rPr>
        <b/>
        <sz val="8.25"/>
        <color rgb="FF000000"/>
        <rFont val="Arial"/>
        <family val="2"/>
      </rPr>
      <t xml:space="preserve">vigota pré-esforçada "IMPÉRIO"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abobadilha cerâmica "IMPÉRIO", C40x24x25 cm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malha electrossoldada AR42 de aço A500 EL</t>
    </r>
    <r>
      <rPr>
        <sz val="8.25"/>
        <color rgb="FF000000"/>
        <rFont val="Arial"/>
        <family val="2"/>
      </rPr>
      <t xml:space="preserve">, em camada de compressão; vigas </t>
    </r>
    <r>
      <rPr>
        <b/>
        <sz val="8.25"/>
        <color rgb="FF000000"/>
        <rFont val="Arial"/>
        <family val="2"/>
      </rPr>
      <t xml:space="preserve">rasas</t>
    </r>
    <r>
      <rPr>
        <sz val="8.25"/>
        <color rgb="FF000000"/>
        <rFont val="Arial"/>
        <family val="2"/>
      </rPr>
      <t xml:space="preserve">; altura livre de piso de </t>
    </r>
    <r>
      <rPr>
        <b/>
        <sz val="8.25"/>
        <color rgb="FF000000"/>
        <rFont val="Arial"/>
        <family val="2"/>
      </rPr>
      <t xml:space="preserve">até 3 m</t>
    </r>
    <r>
      <rPr>
        <sz val="8.25"/>
        <color rgb="FF000000"/>
        <rFont val="Arial"/>
        <family val="2"/>
      </rPr>
      <t xml:space="preserve">. Sem incluir repercussão de pilares.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</si>
  <si>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</si>
  <si>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</si>
  <si>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</si>
  <si>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</si>
  <si>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</si>
  <si>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</si>
  <si>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mt08eft030a</t>
  </si>
  <si>
    <t xml:space="preserve">m²</t>
  </si>
  <si>
    <t xml:space="preserve">Painel de madeira tratada, de 22 mm de espessura, reforçado com varões e perfis.</t>
  </si>
  <si>
    <t xml:space="preserve">mt08eva030</t>
  </si>
  <si>
    <t xml:space="preserve">m²</t>
  </si>
  <si>
    <t xml:space="preserve">Estrutura suporte para cofragem recuperável, composta de: travessas metálicas 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</si>
  <si>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</si>
  <si>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</si>
  <si>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</si>
  <si>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</si>
  <si>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</si>
  <si>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</si>
  <si>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</si>
  <si>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</si>
  <si>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</si>
  <si>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mt08dba010b</t>
  </si>
  <si>
    <t xml:space="preserve">l</t>
  </si>
  <si>
    <t xml:space="preserve">Agente desmoldante, à base de óleos especiais, emulsionante em água para cofragens metálicas, fenólicas ou de madeira.</t>
  </si>
  <si>
    <t xml:space="preserve">mt07ppe030h</t>
  </si>
  <si>
    <t xml:space="preserve">Ud</t>
  </si>
  <si>
    <t xml:space="preserve">Abobadilha cerâmica "IMPÉRIO", C40x24x25 cm. Inclusive peças especiais.</t>
  </si>
  <si>
    <t xml:space="preserve">mt07ppe021a</t>
  </si>
  <si>
    <t xml:space="preserve">m</t>
  </si>
  <si>
    <t xml:space="preserve">Vigota pré-esforçada P1 "IMPÉRIO", Lmédia = 0,50 a 3,40 m, segundo NP EN 15037-1.</t>
  </si>
  <si>
    <t xml:space="preserve">mt07ppe021b</t>
  </si>
  <si>
    <t xml:space="preserve">m</t>
  </si>
  <si>
    <t xml:space="preserve">Vigota pré-esforçada P2 "IMPÉRIO", Lmédia = 3,50 a 4,30 m, segundo NP EN 15037-1.</t>
  </si>
  <si>
    <t xml:space="preserve">mt07ppe021c</t>
  </si>
  <si>
    <t xml:space="preserve">m</t>
  </si>
  <si>
    <t xml:space="preserve">Vigota pré-esforçada P3 "IMPÉRIO", Lmédia = 4,40 a 5,60 m, segundo NP EN 15037-1.</t>
  </si>
  <si>
    <t xml:space="preserve">mt07ppe021d</t>
  </si>
  <si>
    <t xml:space="preserve">m</t>
  </si>
  <si>
    <t xml:space="preserve">Vigota pré-esforçada P4 "IMPÉRIO", Lmédia = 5,70 a 6,00 m, segundo NP EN 15037-1.</t>
  </si>
  <si>
    <t xml:space="preserve">mt07ppe021e</t>
  </si>
  <si>
    <t xml:space="preserve">m</t>
  </si>
  <si>
    <t xml:space="preserve">Vigota pré-esforçada P5 "IMPÉRIO", Lmédia = 6,10 a 7,50 m, segundo NP EN 15037-1.</t>
  </si>
  <si>
    <t xml:space="preserve">mt07aco020c</t>
  </si>
  <si>
    <t xml:space="preserve">Ud</t>
  </si>
  <si>
    <t xml:space="preserve">Separador homologado para vigas.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</si>
  <si>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</si>
  <si>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</si>
  <si>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</si>
  <si>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</si>
  <si>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</si>
  <si>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</si>
  <si>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</si>
  <si>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</si>
  <si>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</si>
  <si>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mt10haf020bgngc</t>
  </si>
  <si>
    <t xml:space="preserve">m³</t>
  </si>
  <si>
    <t xml:space="preserve">Betão C25/30 (XC1(P) D12; S3; Cl 0,4), fabricado em central, segundo NP EN 206-1.</t>
  </si>
  <si>
    <t xml:space="preserve">mt08cur020a</t>
  </si>
  <si>
    <t xml:space="preserve">l</t>
  </si>
  <si>
    <t xml:space="preserve">Agente filmógeno para cura de betões e argamassas.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</si>
  <si>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</si>
  <si>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</si>
  <si>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</si>
  <si>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</si>
  <si>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</si>
  <si>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</si>
  <si>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</si>
  <si>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</si>
  <si>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</si>
  <si>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</si>
  <si>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</si>
  <si>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</si>
  <si>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</si>
  <si>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</si>
  <si>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</si>
  <si>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</si>
  <si>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</si>
  <si>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</si>
  <si>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</si>
  <si>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</si>
  <si>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5,04€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</si>
  <si>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</si>
  <si>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</si>
  <si>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</si>
  <si>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</si>
  <si>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</si>
  <si>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15037-1:2008</t>
  </si>
  <si>
    <t xml:space="preserve">2+</t>
  </si>
  <si>
    <t xml:space="preserve">Produtos prefabricados de betão — Vigotas para paviment os de vigotas e blocos de cofragem — Parte 1: Vigotas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</si>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</sst>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04" customWidth="1"/>
    <col min="4" max="4" width="3.57" customWidth="1"/>
    <col min="5" max="5" width="52.87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08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24.00" thickBot="1" customHeight="1">
      <c r="A9" s="6" t="s">
        <v>11</v>
      </c>
      <c r="B9" s="6"/>
      <c r="C9" s="6"/>
      <c r="D9" s="8" t="s">
        <v>12</v>
      </c>
      <c r="E9" s="6" t="s">
        <v>13</v>
      </c>
      <c r="F9" s="6"/>
      <c r="G9" s="10">
        <v>0.044000</v>
      </c>
      <c r="H9" s="10"/>
      <c r="I9" s="12">
        <v>37.500000</v>
      </c>
      <c r="J9" s="12">
        <f ca="1">ROUND(INDIRECT(ADDRESS(ROW()+(0), COLUMN()+(-3), 1))*INDIRECT(ADDRESS(ROW()+(0), COLUMN()+(-1), 1)), 2)</f>
        <v>1.650000</v>
      </c>
      <c r="K9" s="12"/>
    </row>
    <row r="10" spans="1:11" ht="24.0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3"/>
      <c r="G10" s="15">
        <v>0.007000</v>
      </c>
      <c r="H10" s="15"/>
      <c r="I10" s="16">
        <v>85.000000</v>
      </c>
      <c r="J10" s="16">
        <f ca="1">ROUND(INDIRECT(ADDRESS(ROW()+(0), COLUMN()+(-3), 1))*INDIRECT(ADDRESS(ROW()+(0), COLUMN()+(-1), 1)), 2)</f>
        <v>0.600000</v>
      </c>
      <c r="K10" s="16"/>
    </row>
    <row r="11" spans="1:11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3"/>
      <c r="G11" s="15">
        <v>0.027000</v>
      </c>
      <c r="H11" s="15"/>
      <c r="I11" s="16">
        <v>13.370000</v>
      </c>
      <c r="J11" s="16">
        <f ca="1">ROUND(INDIRECT(ADDRESS(ROW()+(0), COLUMN()+(-3), 1))*INDIRECT(ADDRESS(ROW()+(0), COLUMN()+(-1), 1)), 2)</f>
        <v>0.360000</v>
      </c>
      <c r="K11" s="16"/>
    </row>
    <row r="12" spans="1:11" ht="13.5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3"/>
      <c r="G12" s="15">
        <v>0.003000</v>
      </c>
      <c r="H12" s="15"/>
      <c r="I12" s="16">
        <v>166.710000</v>
      </c>
      <c r="J12" s="16">
        <f ca="1">ROUND(INDIRECT(ADDRESS(ROW()+(0), COLUMN()+(-3), 1))*INDIRECT(ADDRESS(ROW()+(0), COLUMN()+(-1), 1)), 2)</f>
        <v>0.500000</v>
      </c>
      <c r="K12" s="16"/>
    </row>
    <row r="13" spans="1:11" ht="13.5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3"/>
      <c r="G13" s="15">
        <v>0.040000</v>
      </c>
      <c r="H13" s="15"/>
      <c r="I13" s="16">
        <v>7.000000</v>
      </c>
      <c r="J13" s="16">
        <f ca="1">ROUND(INDIRECT(ADDRESS(ROW()+(0), COLUMN()+(-3), 1))*INDIRECT(ADDRESS(ROW()+(0), COLUMN()+(-1), 1)), 2)</f>
        <v>0.280000</v>
      </c>
      <c r="K13" s="16"/>
    </row>
    <row r="14" spans="1:11" ht="24.0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3"/>
      <c r="G14" s="15">
        <v>0.030000</v>
      </c>
      <c r="H14" s="15"/>
      <c r="I14" s="16">
        <v>1.980000</v>
      </c>
      <c r="J14" s="16">
        <f ca="1">ROUND(INDIRECT(ADDRESS(ROW()+(0), COLUMN()+(-3), 1))*INDIRECT(ADDRESS(ROW()+(0), COLUMN()+(-1), 1)), 2)</f>
        <v>0.060000</v>
      </c>
      <c r="K14" s="16"/>
    </row>
    <row r="15" spans="1:11" ht="24.0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3"/>
      <c r="G15" s="15">
        <v>7.840000</v>
      </c>
      <c r="H15" s="15"/>
      <c r="I15" s="16">
        <v>0.840000</v>
      </c>
      <c r="J15" s="16">
        <f ca="1">ROUND(INDIRECT(ADDRESS(ROW()+(0), COLUMN()+(-3), 1))*INDIRECT(ADDRESS(ROW()+(0), COLUMN()+(-1), 1)), 2)</f>
        <v>6.590000</v>
      </c>
      <c r="K15" s="16"/>
    </row>
    <row r="16" spans="1:11" ht="24.00" thickBot="1" customHeight="1">
      <c r="A16" s="13" t="s">
        <v>32</v>
      </c>
      <c r="B16" s="13"/>
      <c r="C16" s="13"/>
      <c r="D16" s="14" t="s">
        <v>33</v>
      </c>
      <c r="E16" s="13" t="s">
        <v>34</v>
      </c>
      <c r="F16" s="13"/>
      <c r="G16" s="15">
        <v>0.294000</v>
      </c>
      <c r="H16" s="15"/>
      <c r="I16" s="16">
        <v>1.700000</v>
      </c>
      <c r="J16" s="16">
        <f ca="1">ROUND(INDIRECT(ADDRESS(ROW()+(0), COLUMN()+(-3), 1))*INDIRECT(ADDRESS(ROW()+(0), COLUMN()+(-1), 1)), 2)</f>
        <v>0.500000</v>
      </c>
      <c r="K16" s="16"/>
    </row>
    <row r="17" spans="1:11" ht="24.00" thickBot="1" customHeight="1">
      <c r="A17" s="13" t="s">
        <v>35</v>
      </c>
      <c r="B17" s="13"/>
      <c r="C17" s="13"/>
      <c r="D17" s="14" t="s">
        <v>36</v>
      </c>
      <c r="E17" s="13" t="s">
        <v>37</v>
      </c>
      <c r="F17" s="13"/>
      <c r="G17" s="15">
        <v>0.294000</v>
      </c>
      <c r="H17" s="15"/>
      <c r="I17" s="16">
        <v>1.880000</v>
      </c>
      <c r="J17" s="16">
        <f ca="1">ROUND(INDIRECT(ADDRESS(ROW()+(0), COLUMN()+(-3), 1))*INDIRECT(ADDRESS(ROW()+(0), COLUMN()+(-1), 1)), 2)</f>
        <v>0.550000</v>
      </c>
      <c r="K17" s="16"/>
    </row>
    <row r="18" spans="1:11" ht="24.00" thickBot="1" customHeight="1">
      <c r="A18" s="13" t="s">
        <v>38</v>
      </c>
      <c r="B18" s="13"/>
      <c r="C18" s="13"/>
      <c r="D18" s="14" t="s">
        <v>39</v>
      </c>
      <c r="E18" s="13" t="s">
        <v>40</v>
      </c>
      <c r="F18" s="13"/>
      <c r="G18" s="15">
        <v>1.078000</v>
      </c>
      <c r="H18" s="15"/>
      <c r="I18" s="16">
        <v>2.060000</v>
      </c>
      <c r="J18" s="16">
        <f ca="1">ROUND(INDIRECT(ADDRESS(ROW()+(0), COLUMN()+(-3), 1))*INDIRECT(ADDRESS(ROW()+(0), COLUMN()+(-1), 1)), 2)</f>
        <v>2.220000</v>
      </c>
      <c r="K18" s="16"/>
    </row>
    <row r="19" spans="1:11" ht="24.00" thickBot="1" customHeight="1">
      <c r="A19" s="13" t="s">
        <v>41</v>
      </c>
      <c r="B19" s="13"/>
      <c r="C19" s="13"/>
      <c r="D19" s="14" t="s">
        <v>42</v>
      </c>
      <c r="E19" s="13" t="s">
        <v>43</v>
      </c>
      <c r="F19" s="13"/>
      <c r="G19" s="15">
        <v>0.196000</v>
      </c>
      <c r="H19" s="15"/>
      <c r="I19" s="16">
        <v>2.250000</v>
      </c>
      <c r="J19" s="16">
        <f ca="1">ROUND(INDIRECT(ADDRESS(ROW()+(0), COLUMN()+(-3), 1))*INDIRECT(ADDRESS(ROW()+(0), COLUMN()+(-1), 1)), 2)</f>
        <v>0.440000</v>
      </c>
      <c r="K19" s="16"/>
    </row>
    <row r="20" spans="1:11" ht="24.00" thickBot="1" customHeight="1">
      <c r="A20" s="13" t="s">
        <v>44</v>
      </c>
      <c r="B20" s="13"/>
      <c r="C20" s="13"/>
      <c r="D20" s="14" t="s">
        <v>45</v>
      </c>
      <c r="E20" s="13" t="s">
        <v>46</v>
      </c>
      <c r="F20" s="13"/>
      <c r="G20" s="15">
        <v>0.098000</v>
      </c>
      <c r="H20" s="15"/>
      <c r="I20" s="16">
        <v>2.460000</v>
      </c>
      <c r="J20" s="16">
        <f ca="1">ROUND(INDIRECT(ADDRESS(ROW()+(0), COLUMN()+(-3), 1))*INDIRECT(ADDRESS(ROW()+(0), COLUMN()+(-1), 1)), 2)</f>
        <v>0.240000</v>
      </c>
      <c r="K20" s="16"/>
    </row>
    <row r="21" spans="1:11" ht="13.50" thickBot="1" customHeight="1">
      <c r="A21" s="13" t="s">
        <v>47</v>
      </c>
      <c r="B21" s="13"/>
      <c r="C21" s="13"/>
      <c r="D21" s="14" t="s">
        <v>48</v>
      </c>
      <c r="E21" s="13" t="s">
        <v>49</v>
      </c>
      <c r="F21" s="13"/>
      <c r="G21" s="15">
        <v>0.800000</v>
      </c>
      <c r="H21" s="15"/>
      <c r="I21" s="16">
        <v>0.080000</v>
      </c>
      <c r="J21" s="16">
        <f ca="1">ROUND(INDIRECT(ADDRESS(ROW()+(0), COLUMN()+(-3), 1))*INDIRECT(ADDRESS(ROW()+(0), COLUMN()+(-1), 1)), 2)</f>
        <v>0.060000</v>
      </c>
      <c r="K21" s="16"/>
    </row>
    <row r="22" spans="1:11" ht="24.00" thickBot="1" customHeight="1">
      <c r="A22" s="13" t="s">
        <v>50</v>
      </c>
      <c r="B22" s="13"/>
      <c r="C22" s="13"/>
      <c r="D22" s="14" t="s">
        <v>51</v>
      </c>
      <c r="E22" s="13" t="s">
        <v>52</v>
      </c>
      <c r="F22" s="13"/>
      <c r="G22" s="15">
        <v>11.000000</v>
      </c>
      <c r="H22" s="15"/>
      <c r="I22" s="16">
        <v>0.780000</v>
      </c>
      <c r="J22" s="16">
        <f ca="1">ROUND(INDIRECT(ADDRESS(ROW()+(0), COLUMN()+(-3), 1))*INDIRECT(ADDRESS(ROW()+(0), COLUMN()+(-1), 1)), 2)</f>
        <v>8.580000</v>
      </c>
      <c r="K22" s="16"/>
    </row>
    <row r="23" spans="1:11" ht="13.50" thickBot="1" customHeight="1">
      <c r="A23" s="13" t="s">
        <v>53</v>
      </c>
      <c r="B23" s="13"/>
      <c r="C23" s="13"/>
      <c r="D23" s="14" t="s">
        <v>54</v>
      </c>
      <c r="E23" s="13" t="s">
        <v>55</v>
      </c>
      <c r="F23" s="13"/>
      <c r="G23" s="15">
        <v>0.110000</v>
      </c>
      <c r="H23" s="15"/>
      <c r="I23" s="16">
        <v>1.100000</v>
      </c>
      <c r="J23" s="16">
        <f ca="1">ROUND(INDIRECT(ADDRESS(ROW()+(0), COLUMN()+(-3), 1))*INDIRECT(ADDRESS(ROW()+(0), COLUMN()+(-1), 1)), 2)</f>
        <v>0.120000</v>
      </c>
      <c r="K23" s="16"/>
    </row>
    <row r="24" spans="1:11" ht="34.50" thickBot="1" customHeight="1">
      <c r="A24" s="13" t="s">
        <v>56</v>
      </c>
      <c r="B24" s="13"/>
      <c r="C24" s="13"/>
      <c r="D24" s="14" t="s">
        <v>57</v>
      </c>
      <c r="E24" s="13" t="s">
        <v>58</v>
      </c>
      <c r="F24" s="13"/>
      <c r="G24" s="15">
        <v>1.100000</v>
      </c>
      <c r="H24" s="15"/>
      <c r="I24" s="16">
        <v>1.640000</v>
      </c>
      <c r="J24" s="16">
        <f ca="1">ROUND(INDIRECT(ADDRESS(ROW()+(0), COLUMN()+(-3), 1))*INDIRECT(ADDRESS(ROW()+(0), COLUMN()+(-1), 1)), 2)</f>
        <v>1.800000</v>
      </c>
      <c r="K24" s="16"/>
    </row>
    <row r="25" spans="1:11" ht="24.00" thickBot="1" customHeight="1">
      <c r="A25" s="13" t="s">
        <v>59</v>
      </c>
      <c r="B25" s="13"/>
      <c r="C25" s="13"/>
      <c r="D25" s="14" t="s">
        <v>60</v>
      </c>
      <c r="E25" s="13" t="s">
        <v>61</v>
      </c>
      <c r="F25" s="13"/>
      <c r="G25" s="15">
        <v>0.161000</v>
      </c>
      <c r="H25" s="15"/>
      <c r="I25" s="16">
        <v>83.080000</v>
      </c>
      <c r="J25" s="16">
        <f ca="1">ROUND(INDIRECT(ADDRESS(ROW()+(0), COLUMN()+(-3), 1))*INDIRECT(ADDRESS(ROW()+(0), COLUMN()+(-1), 1)), 2)</f>
        <v>13.380000</v>
      </c>
      <c r="K25" s="16"/>
    </row>
    <row r="26" spans="1:11" ht="13.50" thickBot="1" customHeight="1">
      <c r="A26" s="13" t="s">
        <v>62</v>
      </c>
      <c r="B26" s="13"/>
      <c r="C26" s="13"/>
      <c r="D26" s="14" t="s">
        <v>63</v>
      </c>
      <c r="E26" s="13" t="s">
        <v>64</v>
      </c>
      <c r="F26" s="13"/>
      <c r="G26" s="15">
        <v>0.150000</v>
      </c>
      <c r="H26" s="15"/>
      <c r="I26" s="16">
        <v>1.940000</v>
      </c>
      <c r="J26" s="16">
        <f ca="1">ROUND(INDIRECT(ADDRESS(ROW()+(0), COLUMN()+(-3), 1))*INDIRECT(ADDRESS(ROW()+(0), COLUMN()+(-1), 1)), 2)</f>
        <v>0.290000</v>
      </c>
      <c r="K26" s="16"/>
    </row>
    <row r="27" spans="1:11" ht="13.50" thickBot="1" customHeight="1">
      <c r="A27" s="13" t="s">
        <v>65</v>
      </c>
      <c r="B27" s="13"/>
      <c r="C27" s="13"/>
      <c r="D27" s="14" t="s">
        <v>66</v>
      </c>
      <c r="E27" s="13" t="s">
        <v>67</v>
      </c>
      <c r="F27" s="13"/>
      <c r="G27" s="15">
        <v>0.625000</v>
      </c>
      <c r="H27" s="15"/>
      <c r="I27" s="16">
        <v>18.050000</v>
      </c>
      <c r="J27" s="16">
        <f ca="1">ROUND(INDIRECT(ADDRESS(ROW()+(0), COLUMN()+(-3), 1))*INDIRECT(ADDRESS(ROW()+(0), COLUMN()+(-1), 1)), 2)</f>
        <v>11.280000</v>
      </c>
      <c r="K27" s="16"/>
    </row>
    <row r="28" spans="1:11" ht="13.50" thickBot="1" customHeight="1">
      <c r="A28" s="13" t="s">
        <v>68</v>
      </c>
      <c r="B28" s="13"/>
      <c r="C28" s="13"/>
      <c r="D28" s="14" t="s">
        <v>69</v>
      </c>
      <c r="E28" s="13" t="s">
        <v>70</v>
      </c>
      <c r="F28" s="13"/>
      <c r="G28" s="15">
        <v>0.625000</v>
      </c>
      <c r="H28" s="15"/>
      <c r="I28" s="16">
        <v>17.640000</v>
      </c>
      <c r="J28" s="16">
        <f ca="1">ROUND(INDIRECT(ADDRESS(ROW()+(0), COLUMN()+(-3), 1))*INDIRECT(ADDRESS(ROW()+(0), COLUMN()+(-1), 1)), 2)</f>
        <v>11.030000</v>
      </c>
      <c r="K28" s="16"/>
    </row>
    <row r="29" spans="1:11" ht="13.50" thickBot="1" customHeight="1">
      <c r="A29" s="13" t="s">
        <v>71</v>
      </c>
      <c r="B29" s="13"/>
      <c r="C29" s="13"/>
      <c r="D29" s="14" t="s">
        <v>72</v>
      </c>
      <c r="E29" s="13" t="s">
        <v>73</v>
      </c>
      <c r="F29" s="13"/>
      <c r="G29" s="15">
        <v>0.136000</v>
      </c>
      <c r="H29" s="15"/>
      <c r="I29" s="16">
        <v>18.050000</v>
      </c>
      <c r="J29" s="16">
        <f ca="1">ROUND(INDIRECT(ADDRESS(ROW()+(0), COLUMN()+(-3), 1))*INDIRECT(ADDRESS(ROW()+(0), COLUMN()+(-1), 1)), 2)</f>
        <v>2.450000</v>
      </c>
      <c r="K29" s="16"/>
    </row>
    <row r="30" spans="1:11" ht="13.50" thickBot="1" customHeight="1">
      <c r="A30" s="13" t="s">
        <v>74</v>
      </c>
      <c r="B30" s="13"/>
      <c r="C30" s="13"/>
      <c r="D30" s="14" t="s">
        <v>75</v>
      </c>
      <c r="E30" s="13" t="s">
        <v>76</v>
      </c>
      <c r="F30" s="13"/>
      <c r="G30" s="15">
        <v>0.136000</v>
      </c>
      <c r="H30" s="15"/>
      <c r="I30" s="16">
        <v>17.640000</v>
      </c>
      <c r="J30" s="16">
        <f ca="1">ROUND(INDIRECT(ADDRESS(ROW()+(0), COLUMN()+(-3), 1))*INDIRECT(ADDRESS(ROW()+(0), COLUMN()+(-1), 1)), 2)</f>
        <v>2.400000</v>
      </c>
      <c r="K30" s="16"/>
    </row>
    <row r="31" spans="1:11" ht="13.50" thickBot="1" customHeight="1">
      <c r="A31" s="13" t="s">
        <v>77</v>
      </c>
      <c r="B31" s="13"/>
      <c r="C31" s="13"/>
      <c r="D31" s="14" t="s">
        <v>78</v>
      </c>
      <c r="E31" s="13" t="s">
        <v>79</v>
      </c>
      <c r="F31" s="13"/>
      <c r="G31" s="15">
        <v>0.061000</v>
      </c>
      <c r="H31" s="15"/>
      <c r="I31" s="16">
        <v>18.050000</v>
      </c>
      <c r="J31" s="16">
        <f ca="1">ROUND(INDIRECT(ADDRESS(ROW()+(0), COLUMN()+(-3), 1))*INDIRECT(ADDRESS(ROW()+(0), COLUMN()+(-1), 1)), 2)</f>
        <v>1.100000</v>
      </c>
      <c r="K31" s="16"/>
    </row>
    <row r="32" spans="1:11" ht="13.50" thickBot="1" customHeight="1">
      <c r="A32" s="13" t="s">
        <v>80</v>
      </c>
      <c r="B32" s="13"/>
      <c r="C32" s="13"/>
      <c r="D32" s="17" t="s">
        <v>81</v>
      </c>
      <c r="E32" s="18" t="s">
        <v>82</v>
      </c>
      <c r="F32" s="18"/>
      <c r="G32" s="19">
        <v>0.237000</v>
      </c>
      <c r="H32" s="19"/>
      <c r="I32" s="20">
        <v>17.640000</v>
      </c>
      <c r="J32" s="20">
        <f ca="1">ROUND(INDIRECT(ADDRESS(ROW()+(0), COLUMN()+(-3), 1))*INDIRECT(ADDRESS(ROW()+(0), COLUMN()+(-1), 1)), 2)</f>
        <v>4.180000</v>
      </c>
      <c r="K32" s="20"/>
    </row>
    <row r="33" spans="1:11" ht="13.50" thickBot="1" customHeight="1">
      <c r="A33" s="18"/>
      <c r="B33" s="18"/>
      <c r="C33" s="18"/>
      <c r="D33" s="21" t="s">
        <v>83</v>
      </c>
      <c r="E33" s="4" t="s">
        <v>84</v>
      </c>
      <c r="F33" s="4"/>
      <c r="G33" s="22">
        <v>2.000000</v>
      </c>
      <c r="H33" s="22"/>
      <c r="I33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1))), 2)</f>
        <v>70.660000</v>
      </c>
      <c r="J33" s="23">
        <f ca="1">ROUND(INDIRECT(ADDRESS(ROW()+(0), COLUMN()+(-3), 1))*INDIRECT(ADDRESS(ROW()+(0), COLUMN()+(-1), 1))/100, 2)</f>
        <v>1.410000</v>
      </c>
      <c r="K33" s="23"/>
    </row>
    <row r="34" spans="1:11" ht="13.50" thickBot="1" customHeight="1">
      <c r="A34" s="24" t="s">
        <v>85</v>
      </c>
      <c r="B34" s="24"/>
      <c r="C34" s="24"/>
      <c r="D34" s="25"/>
      <c r="E34" s="25"/>
      <c r="F34" s="25"/>
      <c r="G34" s="26"/>
      <c r="H34" s="26"/>
      <c r="I34" s="24" t="s">
        <v>86</v>
      </c>
      <c r="J34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1))), 2)</f>
        <v>72.070000</v>
      </c>
      <c r="K34" s="27"/>
    </row>
    <row r="37" spans="1:11" ht="13.50" thickBot="1" customHeight="1">
      <c r="A37" s="28" t="s">
        <v>87</v>
      </c>
      <c r="B37" s="28"/>
      <c r="C37" s="28"/>
      <c r="D37" s="28"/>
      <c r="E37" s="28"/>
      <c r="F37" s="28" t="s">
        <v>88</v>
      </c>
      <c r="G37" s="28"/>
      <c r="H37" s="28" t="s">
        <v>89</v>
      </c>
      <c r="I37" s="28"/>
      <c r="J37" s="28"/>
      <c r="K37" s="28" t="s">
        <v>90</v>
      </c>
    </row>
    <row r="38" spans="1:11" ht="13.50" thickBot="1" customHeight="1">
      <c r="A38" s="29" t="s">
        <v>91</v>
      </c>
      <c r="B38" s="29"/>
      <c r="C38" s="29"/>
      <c r="D38" s="29"/>
      <c r="E38" s="29"/>
      <c r="F38" s="30">
        <v>112010.000000</v>
      </c>
      <c r="G38" s="30"/>
      <c r="H38" s="30">
        <v>112011.000000</v>
      </c>
      <c r="I38" s="30"/>
      <c r="J38" s="30"/>
      <c r="K38" s="30" t="s">
        <v>92</v>
      </c>
    </row>
    <row r="39" spans="1:11" ht="24.00" thickBot="1" customHeight="1">
      <c r="A39" s="31" t="s">
        <v>93</v>
      </c>
      <c r="B39" s="31"/>
      <c r="C39" s="31"/>
      <c r="D39" s="31"/>
      <c r="E39" s="31"/>
      <c r="F39" s="32"/>
      <c r="G39" s="32"/>
      <c r="H39" s="32"/>
      <c r="I39" s="32"/>
      <c r="J39" s="32"/>
      <c r="K39" s="32"/>
    </row>
    <row r="42" spans="1:1" ht="33.75" thickBot="1" customHeight="1">
      <c r="A42" s="1" t="s">
        <v>94</v>
      </c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" ht="33.75" thickBot="1" customHeight="1">
      <c r="A43" s="1" t="s">
        <v>95</v>
      </c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" ht="33.75" thickBot="1" customHeight="1">
      <c r="A44" s="1" t="s">
        <v>96</v>
      </c>
      <c r="B44" s="1"/>
      <c r="C44" s="1"/>
      <c r="D44" s="1"/>
      <c r="E44" s="1"/>
      <c r="F44" s="1"/>
      <c r="G44" s="1"/>
      <c r="H44" s="1"/>
      <c r="I44" s="1"/>
      <c r="J44" s="1"/>
      <c r="K44" s="1"/>
    </row>
  </sheetData>
  <mergeCells count="121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C26"/>
    <mergeCell ref="E26:F26"/>
    <mergeCell ref="G26:H26"/>
    <mergeCell ref="J26:K26"/>
    <mergeCell ref="A27:C27"/>
    <mergeCell ref="E27:F27"/>
    <mergeCell ref="G27:H27"/>
    <mergeCell ref="J27:K27"/>
    <mergeCell ref="A28:C28"/>
    <mergeCell ref="E28:F28"/>
    <mergeCell ref="G28:H28"/>
    <mergeCell ref="J28:K28"/>
    <mergeCell ref="A29:C29"/>
    <mergeCell ref="E29:F29"/>
    <mergeCell ref="G29:H29"/>
    <mergeCell ref="J29:K29"/>
    <mergeCell ref="A30:C30"/>
    <mergeCell ref="E30:F30"/>
    <mergeCell ref="G30:H30"/>
    <mergeCell ref="J30:K30"/>
    <mergeCell ref="A31:C31"/>
    <mergeCell ref="E31:F31"/>
    <mergeCell ref="G31:H31"/>
    <mergeCell ref="J31:K31"/>
    <mergeCell ref="A32:C32"/>
    <mergeCell ref="E32:F32"/>
    <mergeCell ref="G32:H32"/>
    <mergeCell ref="J32:K32"/>
    <mergeCell ref="A33:C33"/>
    <mergeCell ref="E33:F33"/>
    <mergeCell ref="G33:H33"/>
    <mergeCell ref="J33:K33"/>
    <mergeCell ref="A34:F34"/>
    <mergeCell ref="G34:H34"/>
    <mergeCell ref="J34:K34"/>
    <mergeCell ref="A37:E37"/>
    <mergeCell ref="F37:G37"/>
    <mergeCell ref="H37:J37"/>
    <mergeCell ref="A38:E38"/>
    <mergeCell ref="F38:G39"/>
    <mergeCell ref="H38:J39"/>
    <mergeCell ref="K38:K39"/>
    <mergeCell ref="A39:E39"/>
    <mergeCell ref="A42:K42"/>
    <mergeCell ref="A43:K43"/>
    <mergeCell ref="A44:K44"/>
  </mergeCells>
  <pageMargins left="0.620079" right="0.472441" top="0.472441" bottom="0.472441" header="0.0" footer="0.0"/>
  <pageSetup paperSize="9" orientation="portrait"/>
  <rowBreaks count="0" manualBreakCount="0">
    </rowBreaks>
</worksheet>
</file>