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<sst xmlns="http://schemas.openxmlformats.org/spreadsheetml/2006/main" count="75" uniqueCount="75">
  <si>
    <t xml:space="preserve"/>
  </si>
  <si>
    <t xml:space="preserve">EHB080</t>
  </si>
  <si>
    <t xml:space="preserve">m²</t>
  </si>
  <si>
    <t xml:space="preserve">Sistema "FOREL", de aligeiramento de lajes fungiformes.</t>
  </si>
  <si>
    <r>
      <rPr>
        <sz val="8.25"/>
        <color rgb="FF000000"/>
        <rFont val="Arial"/>
        <family val="2"/>
      </rPr>
      <t xml:space="preserve">Estrutura de betão armado, realizada com </t>
    </r>
    <r>
      <rPr>
        <b/>
        <sz val="8.25"/>
        <color rgb="FF000000"/>
        <rFont val="Arial"/>
        <family val="2"/>
      </rPr>
      <t xml:space="preserve">betão C25/30 (XC1(P); D12; S3; Cl 0,4) fabricado em central, e betonagem com grua</t>
    </r>
    <r>
      <rPr>
        <sz val="8.25"/>
        <color rgb="FF000000"/>
        <rFont val="Arial"/>
        <family val="2"/>
      </rPr>
      <t xml:space="preserve">, volume total de betão </t>
    </r>
    <r>
      <rPr>
        <b/>
        <sz val="8.25"/>
        <color rgb="FF000000"/>
        <rFont val="Arial"/>
        <family val="2"/>
      </rPr>
      <t xml:space="preserve">0,188</t>
    </r>
    <r>
      <rPr>
        <sz val="8.25"/>
        <color rgb="FF000000"/>
        <rFont val="Arial"/>
        <family val="2"/>
      </rPr>
      <t xml:space="preserve"> m³/m², considerando um </t>
    </r>
    <r>
      <rPr>
        <b/>
        <sz val="8.25"/>
        <color rgb="FF000000"/>
        <rFont val="Arial"/>
        <family val="2"/>
      </rPr>
      <t xml:space="preserve">30</t>
    </r>
    <r>
      <rPr>
        <sz val="8.25"/>
        <color rgb="FF000000"/>
        <rFont val="Arial"/>
        <family val="2"/>
      </rPr>
      <t xml:space="preserve">% de superfície maciça, e aço </t>
    </r>
    <r>
      <rPr>
        <b/>
        <sz val="8.25"/>
        <color rgb="FF000000"/>
        <rFont val="Arial"/>
        <family val="2"/>
      </rPr>
      <t xml:space="preserve">A400 NR</t>
    </r>
    <r>
      <rPr>
        <sz val="8.25"/>
        <color rgb="FF000000"/>
        <rFont val="Arial"/>
        <family val="2"/>
      </rPr>
      <t xml:space="preserve">, com uma quantidade total de </t>
    </r>
    <r>
      <rPr>
        <b/>
        <sz val="8.25"/>
        <color rgb="FF000000"/>
        <rFont val="Arial"/>
        <family val="2"/>
      </rPr>
      <t xml:space="preserve">15</t>
    </r>
    <r>
      <rPr>
        <sz val="8.25"/>
        <color rgb="FF000000"/>
        <rFont val="Arial"/>
        <family val="2"/>
      </rPr>
      <t xml:space="preserve"> kg/m²; formada por: laje fungiforme, </t>
    </r>
    <r>
      <rPr>
        <b/>
        <sz val="8.25"/>
        <color rgb="FF000000"/>
        <rFont val="Arial"/>
        <family val="2"/>
      </rPr>
      <t xml:space="preserve">horizontal</t>
    </r>
    <r>
      <rPr>
        <sz val="8.25"/>
        <color rgb="FF000000"/>
        <rFont val="Arial"/>
        <family val="2"/>
      </rPr>
      <t xml:space="preserve">, sobre </t>
    </r>
    <r>
      <rPr>
        <b/>
        <sz val="8.25"/>
        <color rgb="FF000000"/>
        <rFont val="Arial"/>
        <family val="2"/>
      </rPr>
      <t xml:space="preserve">sistema de cofragem contínuo</t>
    </r>
    <r>
      <rPr>
        <sz val="8.25"/>
        <color rgb="FF000000"/>
        <rFont val="Arial"/>
        <family val="2"/>
      </rPr>
      <t xml:space="preserve">; nervuras "in situ" de </t>
    </r>
    <r>
      <rPr>
        <b/>
        <sz val="8.25"/>
        <color rgb="FF000000"/>
        <rFont val="Arial"/>
        <family val="2"/>
      </rPr>
      <t xml:space="preserve">12</t>
    </r>
    <r>
      <rPr>
        <sz val="8.25"/>
        <color rgb="FF000000"/>
        <rFont val="Arial"/>
        <family val="2"/>
      </rPr>
      <t xml:space="preserve"> cm, entre-eixo </t>
    </r>
    <r>
      <rPr>
        <b/>
        <sz val="8.25"/>
        <color rgb="FF000000"/>
        <rFont val="Arial"/>
        <family val="2"/>
      </rPr>
      <t xml:space="preserve">80</t>
    </r>
    <r>
      <rPr>
        <sz val="8.25"/>
        <color rgb="FF000000"/>
        <rFont val="Arial"/>
        <family val="2"/>
      </rPr>
      <t xml:space="preserve"> cm; </t>
    </r>
    <r>
      <rPr>
        <b/>
        <sz val="8.25"/>
        <color rgb="FF000000"/>
        <rFont val="Arial"/>
        <family val="2"/>
      </rPr>
      <t xml:space="preserve">sistema FOREL 25+5, para aligeiramento de laje, com "DIT do Instituto Eduardo Torroja nº 406R/10", composto por placas de EPS para zonas maciças e moldes de EPS moldado, formados por módulos base e tampas de 68x68x25 cm</t>
    </r>
    <r>
      <rPr>
        <sz val="8.25"/>
        <color rgb="FF000000"/>
        <rFont val="Arial"/>
        <family val="2"/>
      </rPr>
      <t xml:space="preserve">; </t>
    </r>
    <r>
      <rPr>
        <b/>
        <sz val="8.25"/>
        <color rgb="FF000000"/>
        <rFont val="Arial"/>
        <family val="2"/>
      </rPr>
      <t xml:space="preserve">malha electrossoldada AR42 de aço A500 EL</t>
    </r>
    <r>
      <rPr>
        <sz val="8.25"/>
        <color rgb="FF000000"/>
        <rFont val="Arial"/>
        <family val="2"/>
      </rPr>
      <t xml:space="preserve">, em camada de compressão. Sem incluir repercussão de pilares.</t>
    </r>
  </si>
  <si>
    <t xml:space="preserve">Unitário</t>
  </si>
  <si>
    <t xml:space="preserve">Ud</t>
  </si>
  <si>
    <t xml:space="preserve">Descrição</t>
  </si>
  <si>
    <t xml:space="preserve">Rend.</t>
  </si>
  <si>
    <t xml:space="preserve">Preço unitário</t>
  </si>
  <si>
    <t xml:space="preserve">Importância</t>
  </si>
  <si>
    <t xml:space="preserve">mt08eft030a</t>
  </si>
  <si>
    <t xml:space="preserve">m²</t>
  </si>
  <si>
    <t xml:space="preserve">Painel de madeira tratada, de 22 mm de espessura, reforçado com varões e perfis.</t>
  </si>
  <si>
    <t xml:space="preserve">mt08eva030</t>
  </si>
  <si>
    <t xml:space="preserve">m²</t>
  </si>
  <si>
    <t xml:space="preserve">Estrutura suporte para cofragem recuperável, composta de: travessas metálicas e acessórios de montagem.</t>
  </si>
  <si>
    <t xml:space="preserve">mt50spa081a</t>
  </si>
  <si>
    <t xml:space="preserve">Ud</t>
  </si>
  <si>
    <t xml:space="preserve">Escora metálica telescópica, até 3 m de altura.</t>
  </si>
  <si>
    <t xml:space="preserve">mt08cim030b</t>
  </si>
  <si>
    <t xml:space="preserve">m³</t>
  </si>
  <si>
    <t xml:space="preserve">Madeira de pinho.</t>
  </si>
  <si>
    <t xml:space="preserve">mt08var060</t>
  </si>
  <si>
    <t xml:space="preserve">kg</t>
  </si>
  <si>
    <t xml:space="preserve">Pregos de aço de 20x100 mm.</t>
  </si>
  <si>
    <t xml:space="preserve">mt08dba010b</t>
  </si>
  <si>
    <t xml:space="preserve">l</t>
  </si>
  <si>
    <t xml:space="preserve">Agente desmoldante, à base de óleos especiais, emulsionante em água para cofragens metálicas, fenólicas ou de madeira.</t>
  </si>
  <si>
    <t xml:space="preserve">mt07cpf010b</t>
  </si>
  <si>
    <t xml:space="preserve">m²</t>
  </si>
  <si>
    <t xml:space="preserve">Sistema FOREL 25+5, com "DIT do Instituto Eduardo Torroja nº 406R/10", composto por placas de EPS para zonas maciças e moldes de EPS moldado, formados por módulos base e tampas de 68x68x25 cm, para aligeiramento de laje fungiforme de 25+5 cm de altura.</t>
  </si>
  <si>
    <t xml:space="preserve">mt07cpf020d</t>
  </si>
  <si>
    <t xml:space="preserve">Ud</t>
  </si>
  <si>
    <t xml:space="preserve">Repercussão, por m², de separadores metálicos, para armaduras de nervuras, necessários para a montagem do sistema "FOREL", de aligeiramento de fungiforme.</t>
  </si>
  <si>
    <t xml:space="preserve">mt07cpf025b</t>
  </si>
  <si>
    <t xml:space="preserve">Ud</t>
  </si>
  <si>
    <t xml:space="preserve">Repercussão, por m², de separadores de betão, para armaduras de zonas maciças, necessários para a montagem do sistema "FOREL", de aligeiramento de fungiforme.</t>
  </si>
  <si>
    <t xml:space="preserve">mt07aco040b</t>
  </si>
  <si>
    <t xml:space="preserve">kg</t>
  </si>
  <si>
    <t xml:space="preserve">Armadura elaborada em fábrica com aço em varões nervurados, A400 NR, de vários diâmetros.</t>
  </si>
  <si>
    <t xml:space="preserve">mt08var050</t>
  </si>
  <si>
    <t xml:space="preserve">kg</t>
  </si>
  <si>
    <t xml:space="preserve">Arame galvanizado para atar, de 1,30 mm de diâmetro.</t>
  </si>
  <si>
    <t xml:space="preserve">mt07ame020ddc</t>
  </si>
  <si>
    <t xml:space="preserve">m²</t>
  </si>
  <si>
    <t xml:space="preserve">Malha electrossoldada AR42 100x300 mm, com arames longitudinais de 4,2 mm de diâmetro e arames transversais de 4,2 mm de diâmetro, aço A500 EL.</t>
  </si>
  <si>
    <t xml:space="preserve">mt10haf020bgngc</t>
  </si>
  <si>
    <t xml:space="preserve">m³</t>
  </si>
  <si>
    <t xml:space="preserve">Betão C25/30 (XC1(P) D12; S3; Cl 0,4), fabricado em central, segundo NP EN 206-1.</t>
  </si>
  <si>
    <t xml:space="preserve">mt08cur020a</t>
  </si>
  <si>
    <t xml:space="preserve">l</t>
  </si>
  <si>
    <t xml:space="preserve">Agente filmógeno para cura de betões e argamassas.</t>
  </si>
  <si>
    <t xml:space="preserve">mo044</t>
  </si>
  <si>
    <t xml:space="preserve">h</t>
  </si>
  <si>
    <t xml:space="preserve">Oficial de 1ª cofrador.</t>
  </si>
  <si>
    <t xml:space="preserve">mo091</t>
  </si>
  <si>
    <t xml:space="preserve">h</t>
  </si>
  <si>
    <t xml:space="preserve">Ajudante de cofrador.</t>
  </si>
  <si>
    <t xml:space="preserve">mo043</t>
  </si>
  <si>
    <t xml:space="preserve">h</t>
  </si>
  <si>
    <t xml:space="preserve">Oficial de 1ª armador de ferro.</t>
  </si>
  <si>
    <t xml:space="preserve">mo090</t>
  </si>
  <si>
    <t xml:space="preserve">h</t>
  </si>
  <si>
    <t xml:space="preserve">Ajudante de armador de ferro.</t>
  </si>
  <si>
    <t xml:space="preserve">mo045</t>
  </si>
  <si>
    <t xml:space="preserve">h</t>
  </si>
  <si>
    <t xml:space="preserve">Oficial de 1ª estruturista, em trabalhos de betonagem.</t>
  </si>
  <si>
    <t xml:space="preserve">mo092</t>
  </si>
  <si>
    <t xml:space="preserve">h</t>
  </si>
  <si>
    <t xml:space="preserve">Ajudante de estruturista, em trabalhos de betonagem.</t>
  </si>
  <si>
    <t xml:space="preserve">%</t>
  </si>
  <si>
    <t xml:space="preserve">Custos directos complementares</t>
  </si>
  <si>
    <t xml:space="preserve">Custo de manutenção decenal: 3,45€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</si>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</sst>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8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2" customWidth="1"/>
    <col min="2" max="2" width="6.29" customWidth="1"/>
    <col min="3" max="3" width="2.04" customWidth="1"/>
    <col min="4" max="4" width="3.57" customWidth="1"/>
    <col min="5" max="5" width="61.20" customWidth="1"/>
    <col min="6" max="6" width="6.97" customWidth="1"/>
    <col min="7" max="7" width="12.58" customWidth="1"/>
    <col min="8" max="8" width="10.7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129.00" thickBot="1" customHeight="1">
      <c r="A5" s="4" t="s">
        <v>4</v>
      </c>
      <c r="B5" s="4"/>
      <c r="C5" s="4"/>
      <c r="D5" s="4"/>
      <c r="E5" s="4"/>
      <c r="F5" s="4"/>
      <c r="G5" s="4"/>
      <c r="H5" s="4"/>
    </row>
    <row r="8" spans="1:8" ht="13.50" thickBot="1" customHeight="1">
      <c r="A8" s="5" t="s">
        <v>5</v>
      </c>
      <c r="B8" s="5"/>
      <c r="C8" s="5"/>
      <c r="D8" s="5" t="s">
        <v>6</v>
      </c>
      <c r="E8" s="5" t="s">
        <v>7</v>
      </c>
      <c r="F8" s="5" t="s">
        <v>8</v>
      </c>
      <c r="G8" s="5" t="s">
        <v>9</v>
      </c>
      <c r="H8" s="5" t="s">
        <v>10</v>
      </c>
    </row>
    <row r="9" spans="1:8" ht="24.00" thickBot="1" customHeight="1">
      <c r="A9" s="6" t="s">
        <v>11</v>
      </c>
      <c r="B9" s="6"/>
      <c r="C9" s="6"/>
      <c r="D9" s="8" t="s">
        <v>12</v>
      </c>
      <c r="E9" s="6" t="s">
        <v>13</v>
      </c>
      <c r="F9" s="10">
        <v>0.044000</v>
      </c>
      <c r="G9" s="12">
        <v>37.500000</v>
      </c>
      <c r="H9" s="12">
        <f ca="1">ROUND(INDIRECT(ADDRESS(ROW()+(0), COLUMN()+(-2), 1))*INDIRECT(ADDRESS(ROW()+(0), COLUMN()+(-1), 1)), 2)</f>
        <v>1.650000</v>
      </c>
    </row>
    <row r="10" spans="1:8" ht="24.00" thickBot="1" customHeight="1">
      <c r="A10" s="13" t="s">
        <v>14</v>
      </c>
      <c r="B10" s="13"/>
      <c r="C10" s="13"/>
      <c r="D10" s="14" t="s">
        <v>15</v>
      </c>
      <c r="E10" s="13" t="s">
        <v>16</v>
      </c>
      <c r="F10" s="15">
        <v>0.007000</v>
      </c>
      <c r="G10" s="16">
        <v>85.000000</v>
      </c>
      <c r="H10" s="16">
        <f ca="1">ROUND(INDIRECT(ADDRESS(ROW()+(0), COLUMN()+(-2), 1))*INDIRECT(ADDRESS(ROW()+(0), COLUMN()+(-1), 1)), 2)</f>
        <v>0.600000</v>
      </c>
    </row>
    <row r="11" spans="1:8" ht="13.50" thickBot="1" customHeight="1">
      <c r="A11" s="13" t="s">
        <v>17</v>
      </c>
      <c r="B11" s="13"/>
      <c r="C11" s="13"/>
      <c r="D11" s="14" t="s">
        <v>18</v>
      </c>
      <c r="E11" s="13" t="s">
        <v>19</v>
      </c>
      <c r="F11" s="15">
        <v>0.027000</v>
      </c>
      <c r="G11" s="16">
        <v>13.370000</v>
      </c>
      <c r="H11" s="16">
        <f ca="1">ROUND(INDIRECT(ADDRESS(ROW()+(0), COLUMN()+(-2), 1))*INDIRECT(ADDRESS(ROW()+(0), COLUMN()+(-1), 1)), 2)</f>
        <v>0.360000</v>
      </c>
    </row>
    <row r="12" spans="1:8" ht="13.50" thickBot="1" customHeight="1">
      <c r="A12" s="13" t="s">
        <v>20</v>
      </c>
      <c r="B12" s="13"/>
      <c r="C12" s="13"/>
      <c r="D12" s="14" t="s">
        <v>21</v>
      </c>
      <c r="E12" s="13" t="s">
        <v>22</v>
      </c>
      <c r="F12" s="15">
        <v>0.003000</v>
      </c>
      <c r="G12" s="16">
        <v>166.710000</v>
      </c>
      <c r="H12" s="16">
        <f ca="1">ROUND(INDIRECT(ADDRESS(ROW()+(0), COLUMN()+(-2), 1))*INDIRECT(ADDRESS(ROW()+(0), COLUMN()+(-1), 1)), 2)</f>
        <v>0.500000</v>
      </c>
    </row>
    <row r="13" spans="1:8" ht="13.50" thickBot="1" customHeight="1">
      <c r="A13" s="13" t="s">
        <v>23</v>
      </c>
      <c r="B13" s="13"/>
      <c r="C13" s="13"/>
      <c r="D13" s="14" t="s">
        <v>24</v>
      </c>
      <c r="E13" s="13" t="s">
        <v>25</v>
      </c>
      <c r="F13" s="15">
        <v>0.040000</v>
      </c>
      <c r="G13" s="16">
        <v>7.000000</v>
      </c>
      <c r="H13" s="16">
        <f ca="1">ROUND(INDIRECT(ADDRESS(ROW()+(0), COLUMN()+(-2), 1))*INDIRECT(ADDRESS(ROW()+(0), COLUMN()+(-1), 1)), 2)</f>
        <v>0.280000</v>
      </c>
    </row>
    <row r="14" spans="1:8" ht="24.00" thickBot="1" customHeight="1">
      <c r="A14" s="13" t="s">
        <v>26</v>
      </c>
      <c r="B14" s="13"/>
      <c r="C14" s="13"/>
      <c r="D14" s="14" t="s">
        <v>27</v>
      </c>
      <c r="E14" s="13" t="s">
        <v>28</v>
      </c>
      <c r="F14" s="15">
        <v>0.030000</v>
      </c>
      <c r="G14" s="16">
        <v>1.980000</v>
      </c>
      <c r="H14" s="16">
        <f ca="1">ROUND(INDIRECT(ADDRESS(ROW()+(0), COLUMN()+(-2), 1))*INDIRECT(ADDRESS(ROW()+(0), COLUMN()+(-1), 1)), 2)</f>
        <v>0.060000</v>
      </c>
    </row>
    <row r="15" spans="1:8" ht="45.00" thickBot="1" customHeight="1">
      <c r="A15" s="13" t="s">
        <v>29</v>
      </c>
      <c r="B15" s="13"/>
      <c r="C15" s="13"/>
      <c r="D15" s="14" t="s">
        <v>30</v>
      </c>
      <c r="E15" s="13" t="s">
        <v>31</v>
      </c>
      <c r="F15" s="15">
        <v>1.000000</v>
      </c>
      <c r="G15" s="16">
        <v>7.970000</v>
      </c>
      <c r="H15" s="16">
        <f ca="1">ROUND(INDIRECT(ADDRESS(ROW()+(0), COLUMN()+(-2), 1))*INDIRECT(ADDRESS(ROW()+(0), COLUMN()+(-1), 1)), 2)</f>
        <v>7.970000</v>
      </c>
    </row>
    <row r="16" spans="1:8" ht="34.50" thickBot="1" customHeight="1">
      <c r="A16" s="13" t="s">
        <v>32</v>
      </c>
      <c r="B16" s="13"/>
      <c r="C16" s="13"/>
      <c r="D16" s="14" t="s">
        <v>33</v>
      </c>
      <c r="E16" s="13" t="s">
        <v>34</v>
      </c>
      <c r="F16" s="15">
        <v>1.000000</v>
      </c>
      <c r="G16" s="16">
        <v>0.280000</v>
      </c>
      <c r="H16" s="16">
        <f ca="1">ROUND(INDIRECT(ADDRESS(ROW()+(0), COLUMN()+(-2), 1))*INDIRECT(ADDRESS(ROW()+(0), COLUMN()+(-1), 1)), 2)</f>
        <v>0.280000</v>
      </c>
    </row>
    <row r="17" spans="1:8" ht="34.50" thickBot="1" customHeight="1">
      <c r="A17" s="13" t="s">
        <v>35</v>
      </c>
      <c r="B17" s="13"/>
      <c r="C17" s="13"/>
      <c r="D17" s="14" t="s">
        <v>36</v>
      </c>
      <c r="E17" s="13" t="s">
        <v>37</v>
      </c>
      <c r="F17" s="15">
        <v>1.000000</v>
      </c>
      <c r="G17" s="16">
        <v>0.090000</v>
      </c>
      <c r="H17" s="16">
        <f ca="1">ROUND(INDIRECT(ADDRESS(ROW()+(0), COLUMN()+(-2), 1))*INDIRECT(ADDRESS(ROW()+(0), COLUMN()+(-1), 1)), 2)</f>
        <v>0.090000</v>
      </c>
    </row>
    <row r="18" spans="1:8" ht="24.00" thickBot="1" customHeight="1">
      <c r="A18" s="13" t="s">
        <v>38</v>
      </c>
      <c r="B18" s="13"/>
      <c r="C18" s="13"/>
      <c r="D18" s="14" t="s">
        <v>39</v>
      </c>
      <c r="E18" s="13" t="s">
        <v>40</v>
      </c>
      <c r="F18" s="15">
        <v>15.000000</v>
      </c>
      <c r="G18" s="16">
        <v>0.780000</v>
      </c>
      <c r="H18" s="16">
        <f ca="1">ROUND(INDIRECT(ADDRESS(ROW()+(0), COLUMN()+(-2), 1))*INDIRECT(ADDRESS(ROW()+(0), COLUMN()+(-1), 1)), 2)</f>
        <v>11.700000</v>
      </c>
    </row>
    <row r="19" spans="1:8" ht="13.50" thickBot="1" customHeight="1">
      <c r="A19" s="13" t="s">
        <v>41</v>
      </c>
      <c r="B19" s="13"/>
      <c r="C19" s="13"/>
      <c r="D19" s="14" t="s">
        <v>42</v>
      </c>
      <c r="E19" s="13" t="s">
        <v>43</v>
      </c>
      <c r="F19" s="15">
        <v>0.120000</v>
      </c>
      <c r="G19" s="16">
        <v>1.100000</v>
      </c>
      <c r="H19" s="16">
        <f ca="1">ROUND(INDIRECT(ADDRESS(ROW()+(0), COLUMN()+(-2), 1))*INDIRECT(ADDRESS(ROW()+(0), COLUMN()+(-1), 1)), 2)</f>
        <v>0.130000</v>
      </c>
    </row>
    <row r="20" spans="1:8" ht="34.50" thickBot="1" customHeight="1">
      <c r="A20" s="13" t="s">
        <v>44</v>
      </c>
      <c r="B20" s="13"/>
      <c r="C20" s="13"/>
      <c r="D20" s="14" t="s">
        <v>45</v>
      </c>
      <c r="E20" s="13" t="s">
        <v>46</v>
      </c>
      <c r="F20" s="15">
        <v>1.100000</v>
      </c>
      <c r="G20" s="16">
        <v>1.640000</v>
      </c>
      <c r="H20" s="16">
        <f ca="1">ROUND(INDIRECT(ADDRESS(ROW()+(0), COLUMN()+(-2), 1))*INDIRECT(ADDRESS(ROW()+(0), COLUMN()+(-1), 1)), 2)</f>
        <v>1.800000</v>
      </c>
    </row>
    <row r="21" spans="1:8" ht="24.00" thickBot="1" customHeight="1">
      <c r="A21" s="13" t="s">
        <v>47</v>
      </c>
      <c r="B21" s="13"/>
      <c r="C21" s="13"/>
      <c r="D21" s="14" t="s">
        <v>48</v>
      </c>
      <c r="E21" s="13" t="s">
        <v>49</v>
      </c>
      <c r="F21" s="15">
        <v>0.188000</v>
      </c>
      <c r="G21" s="16">
        <v>83.080000</v>
      </c>
      <c r="H21" s="16">
        <f ca="1">ROUND(INDIRECT(ADDRESS(ROW()+(0), COLUMN()+(-2), 1))*INDIRECT(ADDRESS(ROW()+(0), COLUMN()+(-1), 1)), 2)</f>
        <v>15.620000</v>
      </c>
    </row>
    <row r="22" spans="1:8" ht="13.50" thickBot="1" customHeight="1">
      <c r="A22" s="13" t="s">
        <v>50</v>
      </c>
      <c r="B22" s="13"/>
      <c r="C22" s="13"/>
      <c r="D22" s="14" t="s">
        <v>51</v>
      </c>
      <c r="E22" s="13" t="s">
        <v>52</v>
      </c>
      <c r="F22" s="15">
        <v>0.150000</v>
      </c>
      <c r="G22" s="16">
        <v>1.940000</v>
      </c>
      <c r="H22" s="16">
        <f ca="1">ROUND(INDIRECT(ADDRESS(ROW()+(0), COLUMN()+(-2), 1))*INDIRECT(ADDRESS(ROW()+(0), COLUMN()+(-1), 1)), 2)</f>
        <v>0.290000</v>
      </c>
    </row>
    <row r="23" spans="1:8" ht="13.50" thickBot="1" customHeight="1">
      <c r="A23" s="13" t="s">
        <v>53</v>
      </c>
      <c r="B23" s="13"/>
      <c r="C23" s="13"/>
      <c r="D23" s="14" t="s">
        <v>54</v>
      </c>
      <c r="E23" s="13" t="s">
        <v>55</v>
      </c>
      <c r="F23" s="15">
        <v>0.483000</v>
      </c>
      <c r="G23" s="16">
        <v>18.050000</v>
      </c>
      <c r="H23" s="16">
        <f ca="1">ROUND(INDIRECT(ADDRESS(ROW()+(0), COLUMN()+(-2), 1))*INDIRECT(ADDRESS(ROW()+(0), COLUMN()+(-1), 1)), 2)</f>
        <v>8.720000</v>
      </c>
    </row>
    <row r="24" spans="1:8" ht="13.50" thickBot="1" customHeight="1">
      <c r="A24" s="13" t="s">
        <v>56</v>
      </c>
      <c r="B24" s="13"/>
      <c r="C24" s="13"/>
      <c r="D24" s="14" t="s">
        <v>57</v>
      </c>
      <c r="E24" s="13" t="s">
        <v>58</v>
      </c>
      <c r="F24" s="15">
        <v>0.468000</v>
      </c>
      <c r="G24" s="16">
        <v>17.640000</v>
      </c>
      <c r="H24" s="16">
        <f ca="1">ROUND(INDIRECT(ADDRESS(ROW()+(0), COLUMN()+(-2), 1))*INDIRECT(ADDRESS(ROW()+(0), COLUMN()+(-1), 1)), 2)</f>
        <v>8.260000</v>
      </c>
    </row>
    <row r="25" spans="1:8" ht="13.50" thickBot="1" customHeight="1">
      <c r="A25" s="13" t="s">
        <v>59</v>
      </c>
      <c r="B25" s="13"/>
      <c r="C25" s="13"/>
      <c r="D25" s="14" t="s">
        <v>60</v>
      </c>
      <c r="E25" s="13" t="s">
        <v>61</v>
      </c>
      <c r="F25" s="15">
        <v>0.153000</v>
      </c>
      <c r="G25" s="16">
        <v>18.050000</v>
      </c>
      <c r="H25" s="16">
        <f ca="1">ROUND(INDIRECT(ADDRESS(ROW()+(0), COLUMN()+(-2), 1))*INDIRECT(ADDRESS(ROW()+(0), COLUMN()+(-1), 1)), 2)</f>
        <v>2.760000</v>
      </c>
    </row>
    <row r="26" spans="1:8" ht="13.50" thickBot="1" customHeight="1">
      <c r="A26" s="13" t="s">
        <v>62</v>
      </c>
      <c r="B26" s="13"/>
      <c r="C26" s="13"/>
      <c r="D26" s="14" t="s">
        <v>63</v>
      </c>
      <c r="E26" s="13" t="s">
        <v>64</v>
      </c>
      <c r="F26" s="15">
        <v>0.153000</v>
      </c>
      <c r="G26" s="16">
        <v>17.640000</v>
      </c>
      <c r="H26" s="16">
        <f ca="1">ROUND(INDIRECT(ADDRESS(ROW()+(0), COLUMN()+(-2), 1))*INDIRECT(ADDRESS(ROW()+(0), COLUMN()+(-1), 1)), 2)</f>
        <v>2.700000</v>
      </c>
    </row>
    <row r="27" spans="1:8" ht="13.50" thickBot="1" customHeight="1">
      <c r="A27" s="13" t="s">
        <v>65</v>
      </c>
      <c r="B27" s="13"/>
      <c r="C27" s="13"/>
      <c r="D27" s="14" t="s">
        <v>66</v>
      </c>
      <c r="E27" s="13" t="s">
        <v>67</v>
      </c>
      <c r="F27" s="15">
        <v>0.043000</v>
      </c>
      <c r="G27" s="16">
        <v>18.050000</v>
      </c>
      <c r="H27" s="16">
        <f ca="1">ROUND(INDIRECT(ADDRESS(ROW()+(0), COLUMN()+(-2), 1))*INDIRECT(ADDRESS(ROW()+(0), COLUMN()+(-1), 1)), 2)</f>
        <v>0.780000</v>
      </c>
    </row>
    <row r="28" spans="1:8" ht="13.50" thickBot="1" customHeight="1">
      <c r="A28" s="13" t="s">
        <v>68</v>
      </c>
      <c r="B28" s="13"/>
      <c r="C28" s="13"/>
      <c r="D28" s="17" t="s">
        <v>69</v>
      </c>
      <c r="E28" s="18" t="s">
        <v>70</v>
      </c>
      <c r="F28" s="19">
        <v>0.174000</v>
      </c>
      <c r="G28" s="20">
        <v>17.640000</v>
      </c>
      <c r="H28" s="20">
        <f ca="1">ROUND(INDIRECT(ADDRESS(ROW()+(0), COLUMN()+(-2), 1))*INDIRECT(ADDRESS(ROW()+(0), COLUMN()+(-1), 1)), 2)</f>
        <v>3.070000</v>
      </c>
    </row>
    <row r="29" spans="1:8" ht="13.50" thickBot="1" customHeight="1">
      <c r="A29" s="18"/>
      <c r="B29" s="18"/>
      <c r="C29" s="18"/>
      <c r="D29" s="21" t="s">
        <v>71</v>
      </c>
      <c r="E29" s="4" t="s">
        <v>72</v>
      </c>
      <c r="F29" s="22">
        <v>2.000000</v>
      </c>
      <c r="G29" s="23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1)),INDIRECT(ADDRESS(ROW()+(-8), COLUMN()+(1), 1)),INDIRECT(ADDRESS(ROW()+(-9), COLUMN()+(1), 1)),INDIRECT(ADDRESS(ROW()+(-10), COLUMN()+(1), 1)),INDIRECT(ADDRESS(ROW()+(-11), COLUMN()+(1), 1)),INDIRECT(ADDRESS(ROW()+(-12), COLUMN()+(1), 1)),INDIRECT(ADDRESS(ROW()+(-13), COLUMN()+(1), 1)),INDIRECT(ADDRESS(ROW()+(-14), COLUMN()+(1), 1)),INDIRECT(ADDRESS(ROW()+(-15), COLUMN()+(1), 1)),INDIRECT(ADDRESS(ROW()+(-16), COLUMN()+(1), 1)),INDIRECT(ADDRESS(ROW()+(-17), COLUMN()+(1), 1)),INDIRECT(ADDRESS(ROW()+(-18), COLUMN()+(1), 1)),INDIRECT(ADDRESS(ROW()+(-19), COLUMN()+(1), 1)),INDIRECT(ADDRESS(ROW()+(-20), COLUMN()+(1), 1))), 2)</f>
        <v>67.620000</v>
      </c>
      <c r="H29" s="23">
        <f ca="1">ROUND(INDIRECT(ADDRESS(ROW()+(0), COLUMN()+(-2), 1))*INDIRECT(ADDRESS(ROW()+(0), COLUMN()+(-1), 1))/100, 2)</f>
        <v>1.350000</v>
      </c>
    </row>
    <row r="30" spans="1:8" ht="13.50" thickBot="1" customHeight="1">
      <c r="A30" s="24" t="s">
        <v>73</v>
      </c>
      <c r="B30" s="24"/>
      <c r="C30" s="24"/>
      <c r="D30" s="25"/>
      <c r="E30" s="25"/>
      <c r="F30" s="26"/>
      <c r="G30" s="24" t="s">
        <v>74</v>
      </c>
      <c r="H30" s="27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1)),INDIRECT(ADDRESS(ROW()+(-10), COLUMN()+(0), 1)),INDIRECT(ADDRESS(ROW()+(-11), COLUMN()+(0), 1)),INDIRECT(ADDRESS(ROW()+(-12), COLUMN()+(0), 1)),INDIRECT(ADDRESS(ROW()+(-13), COLUMN()+(0), 1)),INDIRECT(ADDRESS(ROW()+(-14), COLUMN()+(0), 1)),INDIRECT(ADDRESS(ROW()+(-15), COLUMN()+(0), 1)),INDIRECT(ADDRESS(ROW()+(-16), COLUMN()+(0), 1)),INDIRECT(ADDRESS(ROW()+(-17), COLUMN()+(0), 1)),INDIRECT(ADDRESS(ROW()+(-18), COLUMN()+(0), 1)),INDIRECT(ADDRESS(ROW()+(-19), COLUMN()+(0), 1)),INDIRECT(ADDRESS(ROW()+(-20), COLUMN()+(0), 1)),INDIRECT(ADDRESS(ROW()+(-21), COLUMN()+(0), 1))), 2)</f>
        <v>68.970000</v>
      </c>
    </row>
  </sheetData>
  <mergeCells count="26">
    <mergeCell ref="A1:H1"/>
    <mergeCell ref="C3:H3"/>
    <mergeCell ref="A5:H5"/>
    <mergeCell ref="A8:C8"/>
    <mergeCell ref="A9:C9"/>
    <mergeCell ref="A10:C10"/>
    <mergeCell ref="A11:C11"/>
    <mergeCell ref="A12:C12"/>
    <mergeCell ref="A13:C13"/>
    <mergeCell ref="A14:C14"/>
    <mergeCell ref="A15:C15"/>
    <mergeCell ref="A16:C16"/>
    <mergeCell ref="A17:C17"/>
    <mergeCell ref="A18:C18"/>
    <mergeCell ref="A19:C19"/>
    <mergeCell ref="A20:C20"/>
    <mergeCell ref="A21:C21"/>
    <mergeCell ref="A22:C22"/>
    <mergeCell ref="A23:C23"/>
    <mergeCell ref="A24:C24"/>
    <mergeCell ref="A25:C25"/>
    <mergeCell ref="A26:C26"/>
    <mergeCell ref="A27:C27"/>
    <mergeCell ref="A28:C28"/>
    <mergeCell ref="A29:C29"/>
    <mergeCell ref="A30:E30"/>
  </mergeCells>
  <pageMargins left="0.620079" right="0.472441" top="0.472441" bottom="0.472441" header="0.0" footer="0.0"/>
  <pageSetup paperSize="9" orientation="portrait"/>
  <rowBreaks count="0" manualBreakCount="0">
    </rowBreaks>
</worksheet>
</file>