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<sst xmlns="http://schemas.openxmlformats.org/spreadsheetml/2006/main" count="72" uniqueCount="72">
  <si>
    <t xml:space="preserve"/>
  </si>
  <si>
    <t xml:space="preserve">ANS020</t>
  </si>
  <si>
    <t xml:space="preserve">m²</t>
  </si>
  <si>
    <t xml:space="preserve">Laje térrea ventilada de betão.</t>
  </si>
  <si>
    <r>
      <rPr>
        <sz val="8.25"/>
        <color rgb="FF000000"/>
        <rFont val="Arial"/>
        <family val="2"/>
      </rPr>
      <t xml:space="preserve">Laje térrea ventilada de betão armado de </t>
    </r>
    <r>
      <rPr>
        <b/>
        <sz val="8.25"/>
        <color rgb="FF000000"/>
        <rFont val="Arial"/>
        <family val="2"/>
      </rPr>
      <t xml:space="preserve">20</t>
    </r>
    <r>
      <rPr>
        <sz val="8.25"/>
        <color rgb="FF000000"/>
        <rFont val="Arial"/>
        <family val="2"/>
      </rPr>
      <t xml:space="preserve">+</t>
    </r>
    <r>
      <rPr>
        <b/>
        <sz val="8.25"/>
        <color rgb="FF000000"/>
        <rFont val="Arial"/>
        <family val="2"/>
      </rPr>
      <t xml:space="preserve">4</t>
    </r>
    <r>
      <rPr>
        <sz val="8.25"/>
        <color rgb="FF000000"/>
        <rFont val="Arial"/>
        <family val="2"/>
      </rPr>
      <t xml:space="preserve"> cm de altura, sobre cofragem perdida de módulos de polipropileno reciclado, realizada com </t>
    </r>
    <r>
      <rPr>
        <b/>
        <sz val="8.25"/>
        <color rgb="FF000000"/>
        <rFont val="Arial"/>
        <family val="2"/>
      </rPr>
      <t xml:space="preserve">betão C25/30 (XC1(P); D12; S3; Cl 0,4) fabricado em central, e betonagem com grua</t>
    </r>
    <r>
      <rPr>
        <sz val="8.25"/>
        <color rgb="FF000000"/>
        <rFont val="Arial"/>
        <family val="2"/>
      </rPr>
      <t xml:space="preserve">, e </t>
    </r>
    <r>
      <rPr>
        <b/>
        <sz val="8.25"/>
        <color rgb="FF000000"/>
        <rFont val="Arial"/>
        <family val="2"/>
      </rPr>
      <t xml:space="preserve">malha electrossoldada AR50 100x300 mm de aço A500 EL</t>
    </r>
    <r>
      <rPr>
        <sz val="8.25"/>
        <color rgb="FF000000"/>
        <rFont val="Arial"/>
        <family val="2"/>
      </rPr>
      <t xml:space="preserve"> como armadura de distribuição, colocada sobre separadores homologados em camada de compressão de </t>
    </r>
    <r>
      <rPr>
        <b/>
        <sz val="8.25"/>
        <color rgb="FF000000"/>
        <rFont val="Arial"/>
        <family val="2"/>
      </rPr>
      <t xml:space="preserve">4</t>
    </r>
    <r>
      <rPr>
        <sz val="8.25"/>
        <color rgb="FF000000"/>
        <rFont val="Arial"/>
        <family val="2"/>
      </rPr>
      <t xml:space="preserve"> cm de espessura; </t>
    </r>
    <r>
      <rPr>
        <b/>
        <sz val="8.25"/>
        <color rgb="FF000000"/>
        <rFont val="Arial"/>
        <family val="2"/>
      </rPr>
      <t xml:space="preserve">com juntas de retracção de 5 mm de espessura, realizadas com serra de disco, formando quadrícula</t>
    </r>
    <r>
      <rPr>
        <sz val="8.25"/>
        <color rgb="FF000000"/>
        <rFont val="Arial"/>
        <family val="2"/>
      </rPr>
      <t xml:space="preserve">; apoiada toda ela sobre base de betão de limpeza. Inclusive painel de poliestireno expandido de 3 cm de espessura, para a execução de juntas de retracção.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</si>
  <si>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</si>
  <si>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</si>
  <si>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</si>
  <si>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</si>
  <si>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</si>
  <si>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</si>
  <si>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mt07cid010j</t>
  </si>
  <si>
    <t xml:space="preserve">m²</t>
  </si>
  <si>
    <t xml:space="preserve">Cofragem perdida de módulos de polipropileno reciclado, de 50x50x20 cm, para massames e lajes térreas ventiladas.</t>
  </si>
  <si>
    <t xml:space="preserve">mt07aco040c</t>
  </si>
  <si>
    <t xml:space="preserve">kg</t>
  </si>
  <si>
    <t xml:space="preserve">Armadura elaborada em fábrica com aço em varões nervurados, A500 NR, de vários diâmetros.</t>
  </si>
  <si>
    <t xml:space="preserve">mt08var050</t>
  </si>
  <si>
    <t xml:space="preserve">kg</t>
  </si>
  <si>
    <t xml:space="preserve">Arame galvanizado para atar, de 1,30 mm de diâmetro.</t>
  </si>
  <si>
    <t xml:space="preserve">mt07ame020ffc</t>
  </si>
  <si>
    <t xml:space="preserve">m²</t>
  </si>
  <si>
    <t xml:space="preserve">Malha electrossoldada AR50 100x300 mm, com arames longitudinais de 5 mm de diâmetro e arames transversais de 4,2 mm de diâmetro, aço A500 EL.</t>
  </si>
  <si>
    <t xml:space="preserve">mt10haf020bgngc</t>
  </si>
  <si>
    <t xml:space="preserve">m³</t>
  </si>
  <si>
    <t xml:space="preserve">Betão C25/30 (XC1(P) D12; S3; Cl 0,4), fabricado em central, segundo NP EN 206-1.</t>
  </si>
  <si>
    <t xml:space="preserve">mt07aco020o</t>
  </si>
  <si>
    <t xml:space="preserve">Ud</t>
  </si>
  <si>
    <t xml:space="preserve">Separador homologado para malha electrossoldada.</t>
  </si>
  <si>
    <t xml:space="preserve">mt16pea020c</t>
  </si>
  <si>
    <t xml:space="preserve">m²</t>
  </si>
  <si>
    <t xml:space="preserve">Painel rígido de poliestireno expandido, segundo NP EN 13163, bordo lateral recto, de 30 mm de espessura, resistência térmica 0,8 m²°C/W, condutibilidade térmica 0,036 W/(m°C), para junta de dilatação.</t>
  </si>
  <si>
    <t xml:space="preserve">mq06vib020</t>
  </si>
  <si>
    <t xml:space="preserve">h</t>
  </si>
  <si>
    <t xml:space="preserve">Régua vibradora de 3 m.</t>
  </si>
  <si>
    <t xml:space="preserve">mq06cor020</t>
  </si>
  <si>
    <t xml:space="preserve">h</t>
  </si>
  <si>
    <t xml:space="preserve">Equipamento para corte de juntas em massames de betão.</t>
  </si>
  <si>
    <t xml:space="preserve">mo044</t>
  </si>
  <si>
    <t xml:space="preserve">h</t>
  </si>
  <si>
    <t xml:space="preserve">Oficial de 1ª cofrador.</t>
  </si>
  <si>
    <t xml:space="preserve">mo091</t>
  </si>
  <si>
    <t xml:space="preserve">h</t>
  </si>
  <si>
    <t xml:space="preserve">Ajudante de cofrador.</t>
  </si>
  <si>
    <t xml:space="preserve">mo043</t>
  </si>
  <si>
    <t xml:space="preserve">h</t>
  </si>
  <si>
    <t xml:space="preserve">Oficial de 1ª armador de ferro.</t>
  </si>
  <si>
    <t xml:space="preserve">mo090</t>
  </si>
  <si>
    <t xml:space="preserve">h</t>
  </si>
  <si>
    <t xml:space="preserve">Ajudante de armador de ferro.</t>
  </si>
  <si>
    <t xml:space="preserve">mo045</t>
  </si>
  <si>
    <t xml:space="preserve">h</t>
  </si>
  <si>
    <t xml:space="preserve">Oficial de 1ª estruturista, em trabalhos de betonagem.</t>
  </si>
  <si>
    <t xml:space="preserve">mo092</t>
  </si>
  <si>
    <t xml:space="preserve">h</t>
  </si>
  <si>
    <t xml:space="preserve">Ajudante de estruturista, em trabalhos de betonagem.</t>
  </si>
  <si>
    <t xml:space="preserve">mo112</t>
  </si>
  <si>
    <t xml:space="preserve">h</t>
  </si>
  <si>
    <t xml:space="preserve">Operário especializado construção.</t>
  </si>
  <si>
    <t xml:space="preserve">%</t>
  </si>
  <si>
    <t xml:space="preserve">Custos directos complementares</t>
  </si>
  <si>
    <t xml:space="preserve">Custo de manutenção decenal: 2,26€ nos primeiros 10 anos.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</si>
  <si>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</si>
  <si>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</si>
  <si>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</si>
  <si>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</si>
  <si>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</si>
  <si>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13163:2012+A1:2015</t>
  </si>
  <si>
    <t xml:space="preserve">Produtos de isolamento  térmico para aplicação em edifícios — Produtos manufaturados em poliestireno expandido (EPS) — Especificação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</si>
  <si>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 e início do período de coexistência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</si>
  <si>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 / entrada em vigor da marcação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</si>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</sst>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1.70" customWidth="1"/>
    <col min="4" max="4" width="3.57" customWidth="1"/>
    <col min="5" max="5" width="53.04" customWidth="1"/>
    <col min="6" max="6" width="9.01" customWidth="1"/>
    <col min="7" max="7" width="4.76" customWidth="1"/>
    <col min="8" max="8" width="1.36" customWidth="1"/>
    <col min="9" max="9" width="12.58" customWidth="1"/>
    <col min="10" max="10" width="1.70" customWidth="1"/>
    <col min="11" max="11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  <c r="K3" s="2"/>
    </row>
    <row r="5" spans="1:11" ht="129.00" thickBot="1" customHeight="1">
      <c r="A5" s="4" t="s">
        <v>4</v>
      </c>
      <c r="B5" s="4"/>
      <c r="C5" s="4"/>
      <c r="D5" s="4"/>
      <c r="E5" s="4"/>
      <c r="F5" s="4"/>
      <c r="G5" s="4"/>
      <c r="H5" s="4"/>
      <c r="I5" s="4"/>
      <c r="J5" s="4"/>
      <c r="K5" s="4"/>
    </row>
    <row r="8" spans="1:11" ht="13.50" thickBot="1" customHeight="1">
      <c r="A8" s="5" t="s">
        <v>5</v>
      </c>
      <c r="B8" s="5"/>
      <c r="C8" s="5"/>
      <c r="D8" s="5" t="s">
        <v>6</v>
      </c>
      <c r="E8" s="5" t="s">
        <v>7</v>
      </c>
      <c r="F8" s="5"/>
      <c r="G8" s="5" t="s">
        <v>8</v>
      </c>
      <c r="H8" s="5"/>
      <c r="I8" s="5" t="s">
        <v>9</v>
      </c>
      <c r="J8" s="5" t="s">
        <v>10</v>
      </c>
      <c r="K8" s="5"/>
    </row>
    <row r="9" spans="1:11" ht="24.00" thickBot="1" customHeight="1">
      <c r="A9" s="6" t="s">
        <v>11</v>
      </c>
      <c r="B9" s="6"/>
      <c r="C9" s="6"/>
      <c r="D9" s="8" t="s">
        <v>12</v>
      </c>
      <c r="E9" s="6" t="s">
        <v>13</v>
      </c>
      <c r="F9" s="6"/>
      <c r="G9" s="10">
        <v>1.050000</v>
      </c>
      <c r="H9" s="10"/>
      <c r="I9" s="12">
        <v>9.640000</v>
      </c>
      <c r="J9" s="12">
        <f ca="1">ROUND(INDIRECT(ADDRESS(ROW()+(0), COLUMN()+(-3), 1))*INDIRECT(ADDRESS(ROW()+(0), COLUMN()+(-1), 1)), 2)</f>
        <v>10.120000</v>
      </c>
      <c r="K9" s="12"/>
    </row>
    <row r="10" spans="1:11" ht="24.00" thickBot="1" customHeight="1">
      <c r="A10" s="13" t="s">
        <v>14</v>
      </c>
      <c r="B10" s="13"/>
      <c r="C10" s="13"/>
      <c r="D10" s="14" t="s">
        <v>15</v>
      </c>
      <c r="E10" s="13" t="s">
        <v>16</v>
      </c>
      <c r="F10" s="13"/>
      <c r="G10" s="15">
        <v>2.000000</v>
      </c>
      <c r="H10" s="15"/>
      <c r="I10" s="16">
        <v>0.790000</v>
      </c>
      <c r="J10" s="16">
        <f ca="1">ROUND(INDIRECT(ADDRESS(ROW()+(0), COLUMN()+(-3), 1))*INDIRECT(ADDRESS(ROW()+(0), COLUMN()+(-1), 1)), 2)</f>
        <v>1.580000</v>
      </c>
      <c r="K10" s="16"/>
    </row>
    <row r="11" spans="1:11" ht="13.50" thickBot="1" customHeight="1">
      <c r="A11" s="13" t="s">
        <v>17</v>
      </c>
      <c r="B11" s="13"/>
      <c r="C11" s="13"/>
      <c r="D11" s="14" t="s">
        <v>18</v>
      </c>
      <c r="E11" s="13" t="s">
        <v>19</v>
      </c>
      <c r="F11" s="13"/>
      <c r="G11" s="15">
        <v>0.010000</v>
      </c>
      <c r="H11" s="15"/>
      <c r="I11" s="16">
        <v>1.100000</v>
      </c>
      <c r="J11" s="16">
        <f ca="1">ROUND(INDIRECT(ADDRESS(ROW()+(0), COLUMN()+(-3), 1))*INDIRECT(ADDRESS(ROW()+(0), COLUMN()+(-1), 1)), 2)</f>
        <v>0.010000</v>
      </c>
      <c r="K11" s="16"/>
    </row>
    <row r="12" spans="1:11" ht="34.50" thickBot="1" customHeight="1">
      <c r="A12" s="13" t="s">
        <v>20</v>
      </c>
      <c r="B12" s="13"/>
      <c r="C12" s="13"/>
      <c r="D12" s="14" t="s">
        <v>21</v>
      </c>
      <c r="E12" s="13" t="s">
        <v>22</v>
      </c>
      <c r="F12" s="13"/>
      <c r="G12" s="15">
        <v>1.100000</v>
      </c>
      <c r="H12" s="15"/>
      <c r="I12" s="16">
        <v>2.140000</v>
      </c>
      <c r="J12" s="16">
        <f ca="1">ROUND(INDIRECT(ADDRESS(ROW()+(0), COLUMN()+(-3), 1))*INDIRECT(ADDRESS(ROW()+(0), COLUMN()+(-1), 1)), 2)</f>
        <v>2.350000</v>
      </c>
      <c r="K12" s="16"/>
    </row>
    <row r="13" spans="1:11" ht="24.00" thickBot="1" customHeight="1">
      <c r="A13" s="13" t="s">
        <v>23</v>
      </c>
      <c r="B13" s="13"/>
      <c r="C13" s="13"/>
      <c r="D13" s="14" t="s">
        <v>24</v>
      </c>
      <c r="E13" s="13" t="s">
        <v>25</v>
      </c>
      <c r="F13" s="13"/>
      <c r="G13" s="15">
        <v>0.097000</v>
      </c>
      <c r="H13" s="15"/>
      <c r="I13" s="16">
        <v>83.080000</v>
      </c>
      <c r="J13" s="16">
        <f ca="1">ROUND(INDIRECT(ADDRESS(ROW()+(0), COLUMN()+(-3), 1))*INDIRECT(ADDRESS(ROW()+(0), COLUMN()+(-1), 1)), 2)</f>
        <v>8.060000</v>
      </c>
      <c r="K13" s="16"/>
    </row>
    <row r="14" spans="1:11" ht="13.50" thickBot="1" customHeight="1">
      <c r="A14" s="13" t="s">
        <v>26</v>
      </c>
      <c r="B14" s="13"/>
      <c r="C14" s="13"/>
      <c r="D14" s="14" t="s">
        <v>27</v>
      </c>
      <c r="E14" s="13" t="s">
        <v>28</v>
      </c>
      <c r="F14" s="13"/>
      <c r="G14" s="15">
        <v>1.000000</v>
      </c>
      <c r="H14" s="15"/>
      <c r="I14" s="16">
        <v>0.080000</v>
      </c>
      <c r="J14" s="16">
        <f ca="1">ROUND(INDIRECT(ADDRESS(ROW()+(0), COLUMN()+(-3), 1))*INDIRECT(ADDRESS(ROW()+(0), COLUMN()+(-1), 1)), 2)</f>
        <v>0.080000</v>
      </c>
      <c r="K14" s="16"/>
    </row>
    <row r="15" spans="1:11" ht="34.50" thickBot="1" customHeight="1">
      <c r="A15" s="13" t="s">
        <v>29</v>
      </c>
      <c r="B15" s="13"/>
      <c r="C15" s="13"/>
      <c r="D15" s="14" t="s">
        <v>30</v>
      </c>
      <c r="E15" s="13" t="s">
        <v>31</v>
      </c>
      <c r="F15" s="13"/>
      <c r="G15" s="15">
        <v>0.092000</v>
      </c>
      <c r="H15" s="15"/>
      <c r="I15" s="16">
        <v>2.010000</v>
      </c>
      <c r="J15" s="16">
        <f ca="1">ROUND(INDIRECT(ADDRESS(ROW()+(0), COLUMN()+(-3), 1))*INDIRECT(ADDRESS(ROW()+(0), COLUMN()+(-1), 1)), 2)</f>
        <v>0.180000</v>
      </c>
      <c r="K15" s="16"/>
    </row>
    <row r="16" spans="1:11" ht="13.50" thickBot="1" customHeight="1">
      <c r="A16" s="13" t="s">
        <v>32</v>
      </c>
      <c r="B16" s="13"/>
      <c r="C16" s="13"/>
      <c r="D16" s="14" t="s">
        <v>33</v>
      </c>
      <c r="E16" s="13" t="s">
        <v>34</v>
      </c>
      <c r="F16" s="13"/>
      <c r="G16" s="15">
        <v>0.082000</v>
      </c>
      <c r="H16" s="15"/>
      <c r="I16" s="16">
        <v>4.660000</v>
      </c>
      <c r="J16" s="16">
        <f ca="1">ROUND(INDIRECT(ADDRESS(ROW()+(0), COLUMN()+(-3), 1))*INDIRECT(ADDRESS(ROW()+(0), COLUMN()+(-1), 1)), 2)</f>
        <v>0.380000</v>
      </c>
      <c r="K16" s="16"/>
    </row>
    <row r="17" spans="1:11" ht="13.50" thickBot="1" customHeight="1">
      <c r="A17" s="13" t="s">
        <v>35</v>
      </c>
      <c r="B17" s="13"/>
      <c r="C17" s="13"/>
      <c r="D17" s="14" t="s">
        <v>36</v>
      </c>
      <c r="E17" s="13" t="s">
        <v>37</v>
      </c>
      <c r="F17" s="13"/>
      <c r="G17" s="15">
        <v>0.075000</v>
      </c>
      <c r="H17" s="15"/>
      <c r="I17" s="16">
        <v>9.480000</v>
      </c>
      <c r="J17" s="16">
        <f ca="1">ROUND(INDIRECT(ADDRESS(ROW()+(0), COLUMN()+(-3), 1))*INDIRECT(ADDRESS(ROW()+(0), COLUMN()+(-1), 1)), 2)</f>
        <v>0.710000</v>
      </c>
      <c r="K17" s="16"/>
    </row>
    <row r="18" spans="1:11" ht="13.50" thickBot="1" customHeight="1">
      <c r="A18" s="13" t="s">
        <v>38</v>
      </c>
      <c r="B18" s="13"/>
      <c r="C18" s="13"/>
      <c r="D18" s="14" t="s">
        <v>39</v>
      </c>
      <c r="E18" s="13" t="s">
        <v>40</v>
      </c>
      <c r="F18" s="13"/>
      <c r="G18" s="15">
        <v>0.011000</v>
      </c>
      <c r="H18" s="15"/>
      <c r="I18" s="16">
        <v>18.050000</v>
      </c>
      <c r="J18" s="16">
        <f ca="1">ROUND(INDIRECT(ADDRESS(ROW()+(0), COLUMN()+(-3), 1))*INDIRECT(ADDRESS(ROW()+(0), COLUMN()+(-1), 1)), 2)</f>
        <v>0.200000</v>
      </c>
      <c r="K18" s="16"/>
    </row>
    <row r="19" spans="1:11" ht="13.50" thickBot="1" customHeight="1">
      <c r="A19" s="13" t="s">
        <v>41</v>
      </c>
      <c r="B19" s="13"/>
      <c r="C19" s="13"/>
      <c r="D19" s="14" t="s">
        <v>42</v>
      </c>
      <c r="E19" s="13" t="s">
        <v>43</v>
      </c>
      <c r="F19" s="13"/>
      <c r="G19" s="15">
        <v>0.011000</v>
      </c>
      <c r="H19" s="15"/>
      <c r="I19" s="16">
        <v>17.640000</v>
      </c>
      <c r="J19" s="16">
        <f ca="1">ROUND(INDIRECT(ADDRESS(ROW()+(0), COLUMN()+(-3), 1))*INDIRECT(ADDRESS(ROW()+(0), COLUMN()+(-1), 1)), 2)</f>
        <v>0.190000</v>
      </c>
      <c r="K19" s="16"/>
    </row>
    <row r="20" spans="1:11" ht="13.50" thickBot="1" customHeight="1">
      <c r="A20" s="13" t="s">
        <v>44</v>
      </c>
      <c r="B20" s="13"/>
      <c r="C20" s="13"/>
      <c r="D20" s="14" t="s">
        <v>45</v>
      </c>
      <c r="E20" s="13" t="s">
        <v>46</v>
      </c>
      <c r="F20" s="13"/>
      <c r="G20" s="15">
        <v>0.020000</v>
      </c>
      <c r="H20" s="15"/>
      <c r="I20" s="16">
        <v>18.050000</v>
      </c>
      <c r="J20" s="16">
        <f ca="1">ROUND(INDIRECT(ADDRESS(ROW()+(0), COLUMN()+(-3), 1))*INDIRECT(ADDRESS(ROW()+(0), COLUMN()+(-1), 1)), 2)</f>
        <v>0.360000</v>
      </c>
      <c r="K20" s="16"/>
    </row>
    <row r="21" spans="1:11" ht="13.50" thickBot="1" customHeight="1">
      <c r="A21" s="13" t="s">
        <v>47</v>
      </c>
      <c r="B21" s="13"/>
      <c r="C21" s="13"/>
      <c r="D21" s="14" t="s">
        <v>48</v>
      </c>
      <c r="E21" s="13" t="s">
        <v>49</v>
      </c>
      <c r="F21" s="13"/>
      <c r="G21" s="15">
        <v>0.020000</v>
      </c>
      <c r="H21" s="15"/>
      <c r="I21" s="16">
        <v>17.640000</v>
      </c>
      <c r="J21" s="16">
        <f ca="1">ROUND(INDIRECT(ADDRESS(ROW()+(0), COLUMN()+(-3), 1))*INDIRECT(ADDRESS(ROW()+(0), COLUMN()+(-1), 1)), 2)</f>
        <v>0.350000</v>
      </c>
      <c r="K21" s="16"/>
    </row>
    <row r="22" spans="1:11" ht="13.50" thickBot="1" customHeight="1">
      <c r="A22" s="13" t="s">
        <v>50</v>
      </c>
      <c r="B22" s="13"/>
      <c r="C22" s="13"/>
      <c r="D22" s="14" t="s">
        <v>51</v>
      </c>
      <c r="E22" s="13" t="s">
        <v>52</v>
      </c>
      <c r="F22" s="13"/>
      <c r="G22" s="15">
        <v>0.020000</v>
      </c>
      <c r="H22" s="15"/>
      <c r="I22" s="16">
        <v>18.050000</v>
      </c>
      <c r="J22" s="16">
        <f ca="1">ROUND(INDIRECT(ADDRESS(ROW()+(0), COLUMN()+(-3), 1))*INDIRECT(ADDRESS(ROW()+(0), COLUMN()+(-1), 1)), 2)</f>
        <v>0.360000</v>
      </c>
      <c r="K22" s="16"/>
    </row>
    <row r="23" spans="1:11" ht="13.50" thickBot="1" customHeight="1">
      <c r="A23" s="13" t="s">
        <v>53</v>
      </c>
      <c r="B23" s="13"/>
      <c r="C23" s="13"/>
      <c r="D23" s="14" t="s">
        <v>54</v>
      </c>
      <c r="E23" s="13" t="s">
        <v>55</v>
      </c>
      <c r="F23" s="13"/>
      <c r="G23" s="15">
        <v>0.088000</v>
      </c>
      <c r="H23" s="15"/>
      <c r="I23" s="16">
        <v>17.640000</v>
      </c>
      <c r="J23" s="16">
        <f ca="1">ROUND(INDIRECT(ADDRESS(ROW()+(0), COLUMN()+(-3), 1))*INDIRECT(ADDRESS(ROW()+(0), COLUMN()+(-1), 1)), 2)</f>
        <v>1.550000</v>
      </c>
      <c r="K23" s="16"/>
    </row>
    <row r="24" spans="1:11" ht="13.50" thickBot="1" customHeight="1">
      <c r="A24" s="13" t="s">
        <v>56</v>
      </c>
      <c r="B24" s="13"/>
      <c r="C24" s="13"/>
      <c r="D24" s="17" t="s">
        <v>57</v>
      </c>
      <c r="E24" s="18" t="s">
        <v>58</v>
      </c>
      <c r="F24" s="18"/>
      <c r="G24" s="19">
        <v>0.076000</v>
      </c>
      <c r="H24" s="19"/>
      <c r="I24" s="20">
        <v>16.620000</v>
      </c>
      <c r="J24" s="20">
        <f ca="1">ROUND(INDIRECT(ADDRESS(ROW()+(0), COLUMN()+(-3), 1))*INDIRECT(ADDRESS(ROW()+(0), COLUMN()+(-1), 1)), 2)</f>
        <v>1.260000</v>
      </c>
      <c r="K24" s="20"/>
    </row>
    <row r="25" spans="1:11" ht="13.50" thickBot="1" customHeight="1">
      <c r="A25" s="18"/>
      <c r="B25" s="18"/>
      <c r="C25" s="18"/>
      <c r="D25" s="21" t="s">
        <v>59</v>
      </c>
      <c r="E25" s="4" t="s">
        <v>60</v>
      </c>
      <c r="F25" s="4"/>
      <c r="G25" s="22">
        <v>2.000000</v>
      </c>
      <c r="H25" s="22"/>
      <c r="I25" s="23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1)),INDIRECT(ADDRESS(ROW()+(-15), COLUMN()+(1), 1)),INDIRECT(ADDRESS(ROW()+(-16), COLUMN()+(1), 1))), 2)</f>
        <v>27.740000</v>
      </c>
      <c r="J25" s="23">
        <f ca="1">ROUND(INDIRECT(ADDRESS(ROW()+(0), COLUMN()+(-3), 1))*INDIRECT(ADDRESS(ROW()+(0), COLUMN()+(-1), 1))/100, 2)</f>
        <v>0.550000</v>
      </c>
      <c r="K25" s="23"/>
    </row>
    <row r="26" spans="1:11" ht="13.50" thickBot="1" customHeight="1">
      <c r="A26" s="24" t="s">
        <v>61</v>
      </c>
      <c r="B26" s="24"/>
      <c r="C26" s="24"/>
      <c r="D26" s="25"/>
      <c r="E26" s="25"/>
      <c r="F26" s="25"/>
      <c r="G26" s="26"/>
      <c r="H26" s="26"/>
      <c r="I26" s="24" t="s">
        <v>62</v>
      </c>
      <c r="J26" s="2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1))), 2)</f>
        <v>28.290000</v>
      </c>
      <c r="K26" s="27"/>
    </row>
    <row r="29" spans="1:11" ht="13.50" thickBot="1" customHeight="1">
      <c r="A29" s="28" t="s">
        <v>63</v>
      </c>
      <c r="B29" s="28"/>
      <c r="C29" s="28"/>
      <c r="D29" s="28"/>
      <c r="E29" s="28"/>
      <c r="F29" s="28" t="s">
        <v>64</v>
      </c>
      <c r="G29" s="28"/>
      <c r="H29" s="28" t="s">
        <v>65</v>
      </c>
      <c r="I29" s="28"/>
      <c r="J29" s="28"/>
      <c r="K29" s="28" t="s">
        <v>66</v>
      </c>
    </row>
    <row r="30" spans="1:11" ht="13.50" thickBot="1" customHeight="1">
      <c r="A30" s="29" t="s">
        <v>67</v>
      </c>
      <c r="B30" s="29"/>
      <c r="C30" s="29"/>
      <c r="D30" s="29"/>
      <c r="E30" s="29"/>
      <c r="F30" s="30">
        <v>1072015.000000</v>
      </c>
      <c r="G30" s="30"/>
      <c r="H30" s="30">
        <v>1072016.000000</v>
      </c>
      <c r="I30" s="30"/>
      <c r="J30" s="30"/>
      <c r="K30" s="30"/>
    </row>
    <row r="31" spans="1:11" ht="24.00" thickBot="1" customHeight="1">
      <c r="A31" s="31" t="s">
        <v>68</v>
      </c>
      <c r="B31" s="31"/>
      <c r="C31" s="31"/>
      <c r="D31" s="31"/>
      <c r="E31" s="31"/>
      <c r="F31" s="32"/>
      <c r="G31" s="32"/>
      <c r="H31" s="32"/>
      <c r="I31" s="32"/>
      <c r="J31" s="32"/>
      <c r="K31" s="32"/>
    </row>
    <row r="34" spans="1:1" ht="33.75" thickBot="1" customHeight="1">
      <c r="A34" s="1" t="s">
        <v>69</v>
      </c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" ht="33.75" thickBot="1" customHeight="1">
      <c r="A35" s="1" t="s">
        <v>70</v>
      </c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" ht="33.75" thickBot="1" customHeight="1">
      <c r="A36" s="1" t="s">
        <v>71</v>
      </c>
      <c r="B36" s="1"/>
      <c r="C36" s="1"/>
      <c r="D36" s="1"/>
      <c r="E36" s="1"/>
      <c r="F36" s="1"/>
      <c r="G36" s="1"/>
      <c r="H36" s="1"/>
      <c r="I36" s="1"/>
      <c r="J36" s="1"/>
      <c r="K36" s="1"/>
    </row>
  </sheetData>
  <mergeCells count="89">
    <mergeCell ref="A1:K1"/>
    <mergeCell ref="C3:K3"/>
    <mergeCell ref="A5:K5"/>
    <mergeCell ref="A8:C8"/>
    <mergeCell ref="E8:F8"/>
    <mergeCell ref="G8:H8"/>
    <mergeCell ref="J8:K8"/>
    <mergeCell ref="A9:C9"/>
    <mergeCell ref="E9:F9"/>
    <mergeCell ref="G9:H9"/>
    <mergeCell ref="J9:K9"/>
    <mergeCell ref="A10:C10"/>
    <mergeCell ref="E10:F10"/>
    <mergeCell ref="G10:H10"/>
    <mergeCell ref="J10:K10"/>
    <mergeCell ref="A11:C11"/>
    <mergeCell ref="E11:F11"/>
    <mergeCell ref="G11:H11"/>
    <mergeCell ref="J11:K11"/>
    <mergeCell ref="A12:C12"/>
    <mergeCell ref="E12:F12"/>
    <mergeCell ref="G12:H12"/>
    <mergeCell ref="J12:K12"/>
    <mergeCell ref="A13:C13"/>
    <mergeCell ref="E13:F13"/>
    <mergeCell ref="G13:H13"/>
    <mergeCell ref="J13:K13"/>
    <mergeCell ref="A14:C14"/>
    <mergeCell ref="E14:F14"/>
    <mergeCell ref="G14:H14"/>
    <mergeCell ref="J14:K14"/>
    <mergeCell ref="A15:C15"/>
    <mergeCell ref="E15:F15"/>
    <mergeCell ref="G15:H15"/>
    <mergeCell ref="J15:K15"/>
    <mergeCell ref="A16:C16"/>
    <mergeCell ref="E16:F16"/>
    <mergeCell ref="G16:H16"/>
    <mergeCell ref="J16:K16"/>
    <mergeCell ref="A17:C17"/>
    <mergeCell ref="E17:F17"/>
    <mergeCell ref="G17:H17"/>
    <mergeCell ref="J17:K17"/>
    <mergeCell ref="A18:C18"/>
    <mergeCell ref="E18:F18"/>
    <mergeCell ref="G18:H18"/>
    <mergeCell ref="J18:K18"/>
    <mergeCell ref="A19:C19"/>
    <mergeCell ref="E19:F19"/>
    <mergeCell ref="G19:H19"/>
    <mergeCell ref="J19:K19"/>
    <mergeCell ref="A20:C20"/>
    <mergeCell ref="E20:F20"/>
    <mergeCell ref="G20:H20"/>
    <mergeCell ref="J20:K20"/>
    <mergeCell ref="A21:C21"/>
    <mergeCell ref="E21:F21"/>
    <mergeCell ref="G21:H21"/>
    <mergeCell ref="J21:K21"/>
    <mergeCell ref="A22:C22"/>
    <mergeCell ref="E22:F22"/>
    <mergeCell ref="G22:H22"/>
    <mergeCell ref="J22:K22"/>
    <mergeCell ref="A23:C23"/>
    <mergeCell ref="E23:F23"/>
    <mergeCell ref="G23:H23"/>
    <mergeCell ref="J23:K23"/>
    <mergeCell ref="A24:C24"/>
    <mergeCell ref="E24:F24"/>
    <mergeCell ref="G24:H24"/>
    <mergeCell ref="J24:K24"/>
    <mergeCell ref="A25:C25"/>
    <mergeCell ref="E25:F25"/>
    <mergeCell ref="G25:H25"/>
    <mergeCell ref="J25:K25"/>
    <mergeCell ref="A26:F26"/>
    <mergeCell ref="G26:H26"/>
    <mergeCell ref="J26:K26"/>
    <mergeCell ref="A29:E29"/>
    <mergeCell ref="F29:G29"/>
    <mergeCell ref="H29:J29"/>
    <mergeCell ref="A30:E30"/>
    <mergeCell ref="F30:G31"/>
    <mergeCell ref="H30:J31"/>
    <mergeCell ref="K30:K31"/>
    <mergeCell ref="A31:E31"/>
    <mergeCell ref="A34:K34"/>
    <mergeCell ref="A35:K35"/>
    <mergeCell ref="A36:K36"/>
  </mergeCells>
  <pageMargins left="0.620079" right="0.472441" top="0.472441" bottom="0.472441" header="0.0" footer="0.0"/>
  <pageSetup paperSize="9" orientation="portrait"/>
  <rowBreaks count="0" manualBreakCount="0">
    </rowBreaks>
</worksheet>
</file>